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<sst xmlns="http://schemas.openxmlformats.org/spreadsheetml/2006/main" count="73" uniqueCount="73">
  <si>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</si>
  <si>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QAC012</t>
  </si>
  <si>
    <t xml:space="preserve">m²</t>
  </si>
  <si>
    <t xml:space="preserve">Techo plano transitable, no ventilado, con piso fijo, tipo convencional, para tráfico rodado. Impermeabilización con láminas asfálticas, tipo bicapa.</t>
  </si>
  <si>
    <r>
      <rPr>
        <sz val="8.25"/>
        <color rgb="FF000000"/>
        <rFont val="Arial"/>
        <family val="2"/>
      </rPr>
      <t xml:space="preserve">Techo plano transitable, no ventilado, con piso fijo, tipo convencional, pendiente del 1% al 15%, para tráfico rodado. FORMACIÓN DE PENDIENTES: mediante encintado de limatesas, limahoyas y juntas con maestras de ladrillo cerámico hueco doble y capa de concreto liviano, de resistencia a compresión 2,0 MPa y 690 kg/m³ de densidad, confeccionado en obra con arcilla expandida y cemento gris, con espesor medio de 10 cm; con capa de regularización de mortero de cemento, confeccionado en obra, dosificación 1:6 de 2 cm de espesor, acabado fratasado; IMPERMEABILIZACIÓN: tipo bicapa, adherida, compuesta por lámina de betún modificado con elastómero SBS, masa nominal 4,8 kg/m², con armadura de fieltro de poliéster no tejido de 160 g/m² y lámina de betún modificado con elastómero SBS, masa nominal 3 kg/m², con armadura de fieltro de fibra de vidrio de 60 g/m², previa imprimación con emulsión asfáltica aniónica con cargas; CAPA DE PROTECCIÓN: pavimento de aglomerado asfáltico, con mezcla bituminosa discontinua en caliente, de tipo abierta (porcentaje de huecos &gt; 12%), con agregado granítico de 8 mm de tamaño máximo, y betún asfáltico de penetración, de 8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</si>
  <si>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</si>
  <si>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</si>
  <si>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</si>
  <si>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</si>
  <si>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</si>
  <si>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</si>
  <si>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</si>
  <si>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</si>
  <si>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</si>
  <si>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</si>
  <si>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mt01arl030b</t>
  </si>
  <si>
    <t xml:space="preserve">m³</t>
  </si>
  <si>
    <t xml:space="preserve">Arcilla expandida, suministrada en sacos Big Bag.</t>
  </si>
  <si>
    <t xml:space="preserve">mt08cem000h</t>
  </si>
  <si>
    <t xml:space="preserve">kg</t>
  </si>
  <si>
    <t xml:space="preserve">Cemento gris en sacos.</t>
  </si>
  <si>
    <t xml:space="preserve">mt08aaa010a</t>
  </si>
  <si>
    <t xml:space="preserve">m³</t>
  </si>
  <si>
    <t xml:space="preserve">Agua.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</si>
  <si>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</si>
  <si>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</si>
  <si>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dilatación.</t>
  </si>
  <si>
    <t xml:space="preserve">mt01arg005a</t>
  </si>
  <si>
    <t xml:space="preserve">t</t>
  </si>
  <si>
    <t xml:space="preserve">Arena de cantera, para mortero preparado en obra.</t>
  </si>
  <si>
    <t xml:space="preserve">mt14lba010q</t>
  </si>
  <si>
    <t xml:space="preserve">m²</t>
  </si>
  <si>
    <t xml:space="preserve">Lámina de betún modificado con elastómero SBS, de 4 mm de espesor, masa nominal 4,8 kg/m², con armadura de fieltro de poliéster no tejido de 160 g/m², acabado en una cara con fieltro de poliéster de 130 g/m², de superficie no protegida.</t>
  </si>
  <si>
    <t xml:space="preserve">mt14lba010a</t>
  </si>
  <si>
    <t xml:space="preserve">m²</t>
  </si>
  <si>
    <t xml:space="preserve">Lámina de betún modificado con elastómero SBS, de 2,5 mm de espesor, masa nominal 3 kg/m², con armadura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</si>
  <si>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</si>
  <si>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</si>
  <si>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</si>
  <si>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mt47aag010qa</t>
  </si>
  <si>
    <t xml:space="preserve">t</t>
  </si>
  <si>
    <t xml:space="preserve">Mezcla bituminosa discontinua en caliente, de tipo abierta (porcentaje de huecos &gt; 12%), con agregado granítico de 8 mm de tamaño máximo, y betún asfáltico de penetración.</t>
  </si>
  <si>
    <t xml:space="preserve">Subtotal materiales:</t>
  </si>
  <si>
    <t xml:space="preserve">Equipo y maquinaria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</si>
  <si>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</si>
  <si>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</si>
  <si>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</si>
  <si>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</si>
  <si>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</si>
  <si>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anchura de trabajo 100 cm.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</si>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</sst>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69.53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0.41</v>
      </c>
      <c r="H10" s="12">
        <f ca="1">ROUND(INDIRECT(ADDRESS(ROW()+(0), COLUMN()+(-2), 1))*INDIRECT(ADDRESS(ROW()+(0), COLUMN()+(-1), 1)), 2)</f>
        <v>1.23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2">
        <v>161.74</v>
      </c>
      <c r="H11" s="12">
        <f ca="1">ROUND(INDIRECT(ADDRESS(ROW()+(0), COLUMN()+(-2), 1))*INDIRECT(ADDRESS(ROW()+(0), COLUMN()+(-1), 1)), 2)</f>
        <v>16.98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25</v>
      </c>
      <c r="G12" s="12">
        <v>0.2</v>
      </c>
      <c r="H12" s="12">
        <f ca="1">ROUND(INDIRECT(ADDRESS(ROW()+(0), COLUMN()+(-2), 1))*INDIRECT(ADDRESS(ROW()+(0), COLUMN()+(-1), 1)), 2)</f>
        <v>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0.011</v>
      </c>
      <c r="G13" s="12">
        <v>2.04</v>
      </c>
      <c r="H13" s="12">
        <f ca="1">ROUND(INDIRECT(ADDRESS(ROW()+(0), COLUMN()+(-2), 1))*INDIRECT(ADDRESS(ROW()+(0), COLUMN()+(-1), 1)), 2)</f>
        <v>0.02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1.93</v>
      </c>
      <c r="H14" s="12">
        <f ca="1">ROUND(INDIRECT(ADDRESS(ROW()+(0), COLUMN()+(-2), 1))*INDIRECT(ADDRESS(ROW()+(0), COLUMN()+(-1), 1)), 2)</f>
        <v>0.02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0.033</v>
      </c>
      <c r="G15" s="12">
        <v>23.95</v>
      </c>
      <c r="H15" s="12">
        <f ca="1">ROUND(INDIRECT(ADDRESS(ROW()+(0), COLUMN()+(-2), 1))*INDIRECT(ADDRESS(ROW()+(0), COLUMN()+(-1), 1)), 2)</f>
        <v>0.79</v>
      </c>
    </row>
    <row r="16" spans="1:8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</v>
      </c>
      <c r="G16" s="12">
        <v>15.79</v>
      </c>
      <c r="H16" s="12">
        <f ca="1">ROUND(INDIRECT(ADDRESS(ROW()+(0), COLUMN()+(-2), 1))*INDIRECT(ADDRESS(ROW()+(0), COLUMN()+(-1), 1)), 2)</f>
        <v>17.37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2">
        <v>6.9</v>
      </c>
      <c r="H17" s="12">
        <f ca="1">ROUND(INDIRECT(ADDRESS(ROW()+(0), COLUMN()+(-2), 1))*INDIRECT(ADDRESS(ROW()+(0), COLUMN()+(-1), 1)), 2)</f>
        <v>7.59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</v>
      </c>
      <c r="G18" s="12">
        <v>4.74</v>
      </c>
      <c r="H18" s="12">
        <f ca="1">ROUND(INDIRECT(ADDRESS(ROW()+(0), COLUMN()+(-2), 1))*INDIRECT(ADDRESS(ROW()+(0), COLUMN()+(-1), 1)), 2)</f>
        <v>1.42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0.184</v>
      </c>
      <c r="G19" s="14">
        <v>132.04</v>
      </c>
      <c r="H19" s="14">
        <f ca="1">ROUND(INDIRECT(ADDRESS(ROW()+(0), COLUMN()+(-2), 1))*INDIRECT(ADDRESS(ROW()+(0), COLUMN()+(-1), 1)), 2)</f>
        <v>24.3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74.72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0.007</v>
      </c>
      <c r="G22" s="12">
        <v>269.87</v>
      </c>
      <c r="H22" s="12">
        <f ca="1">ROUND(INDIRECT(ADDRESS(ROW()+(0), COLUMN()+(-2), 1))*INDIRECT(ADDRESS(ROW()+(0), COLUMN()+(-1), 1)), 2)</f>
        <v>1.89</v>
      </c>
    </row>
    <row r="23" spans="1:8" ht="24.0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0.003</v>
      </c>
      <c r="G23" s="12">
        <v>66.16</v>
      </c>
      <c r="H23" s="12">
        <f ca="1">ROUND(INDIRECT(ADDRESS(ROW()+(0), COLUMN()+(-2), 1))*INDIRECT(ADDRESS(ROW()+(0), COLUMN()+(-1), 1)), 2)</f>
        <v>0.2</v>
      </c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0.082</v>
      </c>
      <c r="G24" s="14">
        <v>4.1</v>
      </c>
      <c r="H24" s="14">
        <f ca="1">ROUND(INDIRECT(ADDRESS(ROW()+(0), COLUMN()+(-2), 1))*INDIRECT(ADDRESS(ROW()+(0), COLUMN()+(-1), 1)), 2)</f>
        <v>0.34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1)),INDIRECT(ADDRESS(ROW()+(-2), COLUMN()+(0), 1)),INDIRECT(ADDRESS(ROW()+(-3), COLUMN()+(0), 1))), 2)</f>
        <v>2.43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0.296</v>
      </c>
      <c r="G27" s="12">
        <v>17.84</v>
      </c>
      <c r="H27" s="12">
        <f ca="1">ROUND(INDIRECT(ADDRESS(ROW()+(0), COLUMN()+(-2), 1))*INDIRECT(ADDRESS(ROW()+(0), COLUMN()+(-1), 1)), 2)</f>
        <v>5.28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0.601</v>
      </c>
      <c r="G28" s="12">
        <v>11.01</v>
      </c>
      <c r="H28" s="12">
        <f ca="1">ROUND(INDIRECT(ADDRESS(ROW()+(0), COLUMN()+(-2), 1))*INDIRECT(ADDRESS(ROW()+(0), COLUMN()+(-1), 1)), 2)</f>
        <v>6.62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0.173</v>
      </c>
      <c r="G29" s="12">
        <v>17.84</v>
      </c>
      <c r="H29" s="12">
        <f ca="1">ROUND(INDIRECT(ADDRESS(ROW()+(0), COLUMN()+(-2), 1))*INDIRECT(ADDRESS(ROW()+(0), COLUMN()+(-1), 1)), 2)</f>
        <v>3.09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0.173</v>
      </c>
      <c r="G30" s="14">
        <v>11.44</v>
      </c>
      <c r="H30" s="14">
        <f ca="1">ROUND(INDIRECT(ADDRESS(ROW()+(0), COLUMN()+(-2), 1))*INDIRECT(ADDRESS(ROW()+(0), COLUMN()+(-1), 1)), 2)</f>
        <v>1.98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1))), 2)</f>
        <v>16.97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4">
        <f ca="1">ROUND(SUM(INDIRECT(ADDRESS(ROW()+(-2), COLUMN()+(1), 1)),INDIRECT(ADDRESS(ROW()+(-8), COLUMN()+(1), 1)),INDIRECT(ADDRESS(ROW()+(-13), COLUMN()+(1), 1))), 2)</f>
        <v>94.12</v>
      </c>
      <c r="H33" s="14">
        <f ca="1">ROUND(INDIRECT(ADDRESS(ROW()+(0), COLUMN()+(-2), 1))*INDIRECT(ADDRESS(ROW()+(0), COLUMN()+(-1), 1))/100, 2)</f>
        <v>1.88</v>
      </c>
    </row>
    <row r="34" spans="1:8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1)),INDIRECT(ADDRESS(ROW()+(-9), COLUMN()+(0), 1)),INDIRECT(ADDRESS(ROW()+(-14), COLUMN()+(0), 1))), 2)</f>
        <v>96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