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<sst xmlns="http://schemas.openxmlformats.org/spreadsheetml/2006/main" count="73" uniqueCount="73">
  <si>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</si>
  <si>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QAB310</t>
  </si>
  <si>
    <t xml:space="preserve">m²</t>
  </si>
  <si>
    <t xml:space="preserve">Techo plano transitable, no ventilado, con piso fijo, para tráfico rodado. Impermeabilización con láminas asfálticas.</t>
  </si>
  <si>
    <r>
      <rPr>
        <sz val="8.25"/>
        <color rgb="FF000000"/>
        <rFont val="Arial"/>
        <family val="2"/>
      </rPr>
      <t xml:space="preserve">Techo plano transitable, no ventilado, con piso fijo, tipo convencional, pendiente del 1% al 15%, para tráfico rodado. FORMACIÓN DE PENDIENTES: mediante encintado de limatesas, limahoyas y juntas con maestras de ladrillo cerámico hueco doble y capa de concreto liviano, de resistencia a compresión 2,0 MPa y 690 kg/m³ de densidad, confeccionado en obra con arcilla expandida y cemento gris, con espesor medio de 10 cm; con capa de regularización de mortero de cemento, confeccionado en obra, dosificación 1:6 de 2 cm de espesor, acabado fratasado; IMPERMEABILIZACIÓN: tipo monocapa, adherida, formada por lámina de betún modificado con elastómero SBS, masa nominal 4,8 kg/m², con armadura de fieltro de poliéster no tejido de 160 g/m², mejorada con lámina de betún aditivado con plastómero APP, previa imprimación con emulsión asfáltica aniónica con cargas; CAPA DE PROTECCIÓN: pavimento de aglomerado asfáltico, con mezcla bituminosa discontinua en caliente, de tipo abierta (porcentaje de huecos &gt; 12%), con agregado granítico de 8 mm de tamaño máximo,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</si>
  <si>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</si>
  <si>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</si>
  <si>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</si>
  <si>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</si>
  <si>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</si>
  <si>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</si>
  <si>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</si>
  <si>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</si>
  <si>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</si>
  <si>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</si>
  <si>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mt01arl030ab</t>
  </si>
  <si>
    <t xml:space="preserve">m³</t>
  </si>
  <si>
    <t xml:space="preserve">Arcilla expandida, suministrada en sacos Big Bag.</t>
  </si>
  <si>
    <t xml:space="preserve">mt08cem000h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</si>
  <si>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</si>
  <si>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</si>
  <si>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</si>
  <si>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</si>
  <si>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</si>
  <si>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</si>
  <si>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</si>
  <si>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</si>
  <si>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mt01arg005a</t>
  </si>
  <si>
    <t xml:space="preserve">t</t>
  </si>
  <si>
    <t xml:space="preserve">Arena de cantera, para mortero preparado en obra.</t>
  </si>
  <si>
    <t xml:space="preserve">mt14lba010s</t>
  </si>
  <si>
    <t xml:space="preserve">m²</t>
  </si>
  <si>
    <t xml:space="preserve">Lámina de betún modificado con elastómero SBS, de 4 mm de espesor, masa nominal 4,8 kg/m², con armadura de fieltro de poliéster no tejido de 160 g/m², acabado en una cara con fieltro de poliéster de 130 g/m², de superficie no protegida.</t>
  </si>
  <si>
    <t xml:space="preserve">mt14lad010a</t>
  </si>
  <si>
    <t xml:space="preserve">m²</t>
  </si>
  <si>
    <t xml:space="preserve">Lámina de betún aditivado con plastómero APP,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</si>
  <si>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</si>
  <si>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</si>
  <si>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</si>
  <si>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mt47aag010qa</t>
  </si>
  <si>
    <t xml:space="preserve">t</t>
  </si>
  <si>
    <t xml:space="preserve">Mezcla bituminosa discontinua en caliente, de tipo abierta (porcentaje de huecos &gt; 12%), con agregado granítico de 8 mm de tamaño máximo, y betún asfáltico de penetración.</t>
  </si>
  <si>
    <t xml:space="preserve">Subtotal materiales:</t>
  </si>
  <si>
    <t xml:space="preserve">Equipo y maquinaria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</si>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</sst>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9.53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0.18</v>
      </c>
      <c r="H10" s="12">
        <f ca="1">ROUND(INDIRECT(ADDRESS(ROW()+(0), COLUMN()+(-2), 1))*INDIRECT(ADDRESS(ROW()+(0), COLUMN()+(-1), 1)), 2)</f>
        <v>0.54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160.7</v>
      </c>
      <c r="H11" s="12">
        <f ca="1">ROUND(INDIRECT(ADDRESS(ROW()+(0), COLUMN()+(-2), 1))*INDIRECT(ADDRESS(ROW()+(0), COLUMN()+(-1), 1)), 2)</f>
        <v>16.87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25</v>
      </c>
      <c r="G12" s="12">
        <v>0.19</v>
      </c>
      <c r="H12" s="12">
        <f ca="1">ROUND(INDIRECT(ADDRESS(ROW()+(0), COLUMN()+(-2), 1))*INDIRECT(ADDRESS(ROW()+(0), COLUMN()+(-1), 1)), 2)</f>
        <v>4.75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0.011</v>
      </c>
      <c r="G13" s="12">
        <v>1.97</v>
      </c>
      <c r="H13" s="12">
        <f ca="1">ROUND(INDIRECT(ADDRESS(ROW()+(0), COLUMN()+(-2), 1))*INDIRECT(ADDRESS(ROW()+(0), COLUMN()+(-1), 1)), 2)</f>
        <v>0.02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1.89</v>
      </c>
      <c r="H14" s="12">
        <f ca="1">ROUND(INDIRECT(ADDRESS(ROW()+(0), COLUMN()+(-2), 1))*INDIRECT(ADDRESS(ROW()+(0), COLUMN()+(-1), 1)), 2)</f>
        <v>0.02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0.033</v>
      </c>
      <c r="G15" s="12">
        <v>23.01</v>
      </c>
      <c r="H15" s="12">
        <f ca="1">ROUND(INDIRECT(ADDRESS(ROW()+(0), COLUMN()+(-2), 1))*INDIRECT(ADDRESS(ROW()+(0), COLUMN()+(-1), 1)), 2)</f>
        <v>0.76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2">
        <v>11.59</v>
      </c>
      <c r="H16" s="12">
        <f ca="1">ROUND(INDIRECT(ADDRESS(ROW()+(0), COLUMN()+(-2), 1))*INDIRECT(ADDRESS(ROW()+(0), COLUMN()+(-1), 1)), 2)</f>
        <v>12.75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3.99</v>
      </c>
      <c r="H17" s="12">
        <f ca="1">ROUND(INDIRECT(ADDRESS(ROW()+(0), COLUMN()+(-2), 1))*INDIRECT(ADDRESS(ROW()+(0), COLUMN()+(-1), 1)), 2)</f>
        <v>4.39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2">
        <v>1.95</v>
      </c>
      <c r="H18" s="12">
        <f ca="1">ROUND(INDIRECT(ADDRESS(ROW()+(0), COLUMN()+(-2), 1))*INDIRECT(ADDRESS(ROW()+(0), COLUMN()+(-1), 1)), 2)</f>
        <v>0.59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4">
        <v>72.88</v>
      </c>
      <c r="H19" s="14">
        <f ca="1">ROUND(INDIRECT(ADDRESS(ROW()+(0), COLUMN()+(-2), 1))*INDIRECT(ADDRESS(ROW()+(0), COLUMN()+(-1), 1)), 2)</f>
        <v>13.41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54.1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0.007</v>
      </c>
      <c r="G22" s="12">
        <v>89.96</v>
      </c>
      <c r="H22" s="12">
        <f ca="1">ROUND(INDIRECT(ADDRESS(ROW()+(0), COLUMN()+(-2), 1))*INDIRECT(ADDRESS(ROW()+(0), COLUMN()+(-1), 1)), 2)</f>
        <v>0.63</v>
      </c>
    </row>
    <row r="23" spans="1:8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2">
        <v>18.56</v>
      </c>
      <c r="H23" s="12">
        <f ca="1">ROUND(INDIRECT(ADDRESS(ROW()+(0), COLUMN()+(-2), 1))*INDIRECT(ADDRESS(ROW()+(0), COLUMN()+(-1), 1)), 2)</f>
        <v>0.06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0.082</v>
      </c>
      <c r="G24" s="14">
        <v>1.88</v>
      </c>
      <c r="H24" s="14">
        <f ca="1">ROUND(INDIRECT(ADDRESS(ROW()+(0), COLUMN()+(-2), 1))*INDIRECT(ADDRESS(ROW()+(0), COLUMN()+(-1), 1)), 2)</f>
        <v>0.15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0.84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0.299</v>
      </c>
      <c r="G27" s="12">
        <v>12.93</v>
      </c>
      <c r="H27" s="12">
        <f ca="1">ROUND(INDIRECT(ADDRESS(ROW()+(0), COLUMN()+(-2), 1))*INDIRECT(ADDRESS(ROW()+(0), COLUMN()+(-1), 1)), 2)</f>
        <v>3.87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0.608</v>
      </c>
      <c r="G28" s="12">
        <v>7.91</v>
      </c>
      <c r="H28" s="12">
        <f ca="1">ROUND(INDIRECT(ADDRESS(ROW()+(0), COLUMN()+(-2), 1))*INDIRECT(ADDRESS(ROW()+(0), COLUMN()+(-1), 1)), 2)</f>
        <v>4.81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0.103</v>
      </c>
      <c r="G29" s="12">
        <v>12.93</v>
      </c>
      <c r="H29" s="12">
        <f ca="1">ROUND(INDIRECT(ADDRESS(ROW()+(0), COLUMN()+(-2), 1))*INDIRECT(ADDRESS(ROW()+(0), COLUMN()+(-1), 1)), 2)</f>
        <v>1.33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0.103</v>
      </c>
      <c r="G30" s="14">
        <v>8.24</v>
      </c>
      <c r="H30" s="14">
        <f ca="1">ROUND(INDIRECT(ADDRESS(ROW()+(0), COLUMN()+(-2), 1))*INDIRECT(ADDRESS(ROW()+(0), COLUMN()+(-1), 1)), 2)</f>
        <v>0.85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1))), 2)</f>
        <v>10.86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1)),INDIRECT(ADDRESS(ROW()+(-8), COLUMN()+(1), 1)),INDIRECT(ADDRESS(ROW()+(-13), COLUMN()+(1), 1))), 2)</f>
        <v>65.8</v>
      </c>
      <c r="H33" s="14">
        <f ca="1">ROUND(INDIRECT(ADDRESS(ROW()+(0), COLUMN()+(-2), 1))*INDIRECT(ADDRESS(ROW()+(0), COLUMN()+(-1), 1))/100, 2)</f>
        <v>1.32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1)),INDIRECT(ADDRESS(ROW()+(-9), COLUMN()+(0), 1)),INDIRECT(ADDRESS(ROW()+(-14), COLUMN()+(0), 1))), 2)</f>
        <v>67.12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