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<sst xmlns="http://schemas.openxmlformats.org/spreadsheetml/2006/main" count="34" uniqueCount="34">
  <si>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</si>
  <si>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NIM015</t>
  </si>
  <si>
    <t xml:space="preserve">m²</t>
  </si>
  <si>
    <t xml:space="preserve">Impermeabilización de muro de concreto en contacto con el terreno, por su cara interior, con lechada de cemento. Sistema "PANTALLAX".</t>
  </si>
  <si>
    <r>
      <rPr>
        <sz val="8.25"/>
        <color rgb="FF000000"/>
        <rFont val="Arial"/>
        <family val="2"/>
      </rPr>
      <t xml:space="preserve">Impermeabilización de muro de concreto en contacto con el terreno, por su cara interior. Sistema Imper White "PANTALLAX", formado por dos capas de lechada impermeabilizante, color blanco, compuesta de cemento Portland, arena de cuarzo y aditivos tensoactivos, permeable al vapor de agua y resistente a la helada, que actúa como barrera superficial del concreto, (rendimiento: 3,5 kg/m² la primera capa y 3,5 kg/m² la segunda capa).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</si>
  <si>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</si>
  <si>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</si>
  <si>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</si>
  <si>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</si>
  <si>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</si>
  <si>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</si>
  <si>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</si>
  <si>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mt09liv030b</t>
  </si>
  <si>
    <t xml:space="preserve">kg</t>
  </si>
  <si>
    <t xml:space="preserve">Lechada impermeabilizante, color blanco, compuesta de cemento Portland, arena de cuarzo y aditivos tensoactivos, permeable al vapor de agua y resistente a la helada, para sistema Imper "PANTALLAX".</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</si>
  <si>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</si>
  <si>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</si>
  <si>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</si>
  <si>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</si>
  <si>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</si>
  <si>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</si>
  <si>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</si>
  <si>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mo032</t>
  </si>
  <si>
    <t xml:space="preserve">h</t>
  </si>
  <si>
    <t xml:space="preserve">Aplicador de productos impermeabilizantes.</t>
  </si>
  <si>
    <t xml:space="preserve">mo070</t>
  </si>
  <si>
    <t xml:space="preserve">h</t>
  </si>
  <si>
    <t xml:space="preserve">Principiante de aplicador de productos impermeabilizantes.</t>
  </si>
  <si>
    <t xml:space="preserve">Subtotal mano de obra:</t>
  </si>
  <si>
    <t xml:space="preserve">Herramientas</t>
  </si>
  <si>
    <t xml:space="preserve">%</t>
  </si>
  <si>
    <t xml:space="preserve">Herramientas</t>
  </si>
  <si>
    <t xml:space="preserve">Coste de mantenimiento decenal: $ 0,77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</si>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</sst>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5.78" customWidth="1"/>
    <col min="5" max="5" width="70.72"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7</v>
      </c>
      <c r="G10" s="14">
        <v>1.47</v>
      </c>
      <c r="H10" s="14">
        <f ca="1">ROUND(INDIRECT(ADDRESS(ROW()+(0), COLUMN()+(-2), 1))*INDIRECT(ADDRESS(ROW()+(0), COLUMN()+(-1), 1)), 2)</f>
        <v>10.29</v>
      </c>
    </row>
    <row r="11" spans="1:8" ht="13.50" thickBot="1" customHeight="1">
      <c r="A11" s="15"/>
      <c r="B11" s="15"/>
      <c r="C11" s="15"/>
      <c r="D11" s="15"/>
      <c r="E11" s="15"/>
      <c r="F11" s="9" t="s">
        <v>15</v>
      </c>
      <c r="G11" s="9"/>
      <c r="H11" s="17">
        <f ca="1">ROUND(SUM(INDIRECT(ADDRESS(ROW()+(-1), COLUMN()+(0), 1))), 2)</f>
        <v>10.29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v>
      </c>
      <c r="G13" s="14">
        <v>10.11</v>
      </c>
      <c r="H13" s="14">
        <f ca="1">ROUND(INDIRECT(ADDRESS(ROW()+(0), COLUMN()+(-2), 1))*INDIRECT(ADDRESS(ROW()+(0), COLUMN()+(-1), 1)), 2)</f>
        <v>1.01</v>
      </c>
    </row>
    <row r="14" spans="1:8" ht="13.50" thickBot="1" customHeight="1">
      <c r="A14" s="15"/>
      <c r="B14" s="15"/>
      <c r="C14" s="15"/>
      <c r="D14" s="15"/>
      <c r="E14" s="15"/>
      <c r="F14" s="9" t="s">
        <v>20</v>
      </c>
      <c r="G14" s="9"/>
      <c r="H14" s="17">
        <f ca="1">ROUND(SUM(INDIRECT(ADDRESS(ROW()+(-1), COLUMN()+(0), 1))), 2)</f>
        <v>1.01</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0.132</v>
      </c>
      <c r="G16" s="13">
        <v>17.84</v>
      </c>
      <c r="H16" s="13">
        <f ca="1">ROUND(INDIRECT(ADDRESS(ROW()+(0), COLUMN()+(-2), 1))*INDIRECT(ADDRESS(ROW()+(0), COLUMN()+(-1), 1)), 2)</f>
        <v>2.35</v>
      </c>
    </row>
    <row r="17" spans="1:8" ht="13.50" thickBot="1" customHeight="1">
      <c r="A17" s="1" t="s">
        <v>25</v>
      </c>
      <c r="B17" s="1"/>
      <c r="C17" s="10" t="s">
        <v>26</v>
      </c>
      <c r="D17" s="10"/>
      <c r="E17" s="1" t="s">
        <v>27</v>
      </c>
      <c r="F17" s="12">
        <v>0.132</v>
      </c>
      <c r="G17" s="14">
        <v>11.44</v>
      </c>
      <c r="H17" s="14">
        <f ca="1">ROUND(INDIRECT(ADDRESS(ROW()+(0), COLUMN()+(-2), 1))*INDIRECT(ADDRESS(ROW()+(0), COLUMN()+(-1), 1)), 2)</f>
        <v>1.51</v>
      </c>
    </row>
    <row r="18" spans="1:8" ht="13.50" thickBot="1" customHeight="1">
      <c r="A18" s="15"/>
      <c r="B18" s="15"/>
      <c r="C18" s="15"/>
      <c r="D18" s="15"/>
      <c r="E18" s="15"/>
      <c r="F18" s="9" t="s">
        <v>28</v>
      </c>
      <c r="G18" s="9"/>
      <c r="H18" s="17">
        <f ca="1">ROUND(SUM(INDIRECT(ADDRESS(ROW()+(-1), COLUMN()+(0), 1)),INDIRECT(ADDRESS(ROW()+(-2), COLUMN()+(0), 1))), 2)</f>
        <v>3.86</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15.16</v>
      </c>
      <c r="H20" s="14">
        <f ca="1">ROUND(INDIRECT(ADDRESS(ROW()+(0), COLUMN()+(-2), 1))*INDIRECT(ADDRESS(ROW()+(0), COLUMN()+(-1), 1))/100, 2)</f>
        <v>0.3</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15.46</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