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<sst xmlns="http://schemas.openxmlformats.org/spreadsheetml/2006/main" count="46" uniqueCount="46">
  <si>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</si>
  <si>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NIF100</t>
  </si>
  <si>
    <t xml:space="preserve">m</t>
  </si>
  <si>
    <t xml:space="preserve">Drenaje de cámara de aire ventilada en cerramiento de fachada.</t>
  </si>
  <si>
    <r>
      <rPr>
        <sz val="8.25"/>
        <color rgb="FF000000"/>
        <rFont val="Arial"/>
        <family val="2"/>
      </rPr>
      <t xml:space="preserve">Drenaje de cámara de aire ventilada de cerramiento de fachada mediante </t>
    </r>
    <r>
      <rPr>
        <b/>
        <sz val="8.25"/>
        <color rgb="FF000000"/>
        <rFont val="Arial"/>
        <family val="2"/>
      </rPr>
      <t xml:space="preserve">media caña</t>
    </r>
    <r>
      <rPr>
        <sz val="8.25"/>
        <color rgb="FF000000"/>
        <rFont val="Arial"/>
        <family val="2"/>
      </rPr>
      <t xml:space="preserve"> realizada en sitio con </t>
    </r>
    <r>
      <rPr>
        <b/>
        <sz val="8.25"/>
        <color rgb="FF000000"/>
        <rFont val="Arial"/>
        <family val="2"/>
      </rPr>
      <t xml:space="preserve">mortero de cemento, confeccionado en obra, con aditivo hidrófugo, dosificación 1:3</t>
    </r>
    <r>
      <rPr>
        <sz val="8.25"/>
        <color rgb="FF000000"/>
        <rFont val="Arial"/>
        <family val="2"/>
      </rPr>
      <t xml:space="preserve"> e impermeabilizada con revestimiento elástico a base de copolímeros, </t>
    </r>
    <r>
      <rPr>
        <b/>
        <sz val="8.25"/>
        <color rgb="FF000000"/>
        <rFont val="Arial"/>
        <family val="2"/>
      </rPr>
      <t xml:space="preserve">y colocación de tubo de desagüe de PVC en orificios practicados en la hoja exterior del cerramiento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</si>
  <si>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</si>
  <si>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</si>
  <si>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</si>
  <si>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</si>
  <si>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</si>
  <si>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</si>
  <si>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</si>
  <si>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mt36tie010aa</t>
  </si>
  <si>
    <t xml:space="preserve">m</t>
  </si>
  <si>
    <t xml:space="preserve">Tubo de PVC, serie B, de 32 mm de diámetro y 3 mm de espesor, con extremo abocardado.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</si>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</sst>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3.04" customWidth="1"/>
    <col min="5" max="5" width="16.66" customWidth="1"/>
    <col min="6" max="6" width="12.24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0.200000</v>
      </c>
      <c r="F10" s="11">
        <v>1.960000</v>
      </c>
      <c r="G10" s="11">
        <f ca="1">ROUND(INDIRECT(ADDRESS(ROW()+(0), COLUMN()+(-2), 1))*INDIRECT(ADDRESS(ROW()+(0), COLUMN()+(-1), 1)), 2)</f>
        <v>0.390000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0.006000</v>
      </c>
      <c r="F11" s="11">
        <v>1.960000</v>
      </c>
      <c r="G11" s="11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0.015000</v>
      </c>
      <c r="F12" s="11">
        <v>22.830000</v>
      </c>
      <c r="G12" s="11">
        <f ca="1">ROUND(INDIRECT(ADDRESS(ROW()+(0), COLUMN()+(-2), 1))*INDIRECT(ADDRESS(ROW()+(0), COLUMN()+(-1), 1)), 2)</f>
        <v>0.340000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4.500000</v>
      </c>
      <c r="F13" s="11">
        <v>0.190000</v>
      </c>
      <c r="G13" s="11">
        <f ca="1">ROUND(INDIRECT(ADDRESS(ROW()+(0), COLUMN()+(-2), 1))*INDIRECT(ADDRESS(ROW()+(0), COLUMN()+(-1), 1)), 2)</f>
        <v>0.860000</v>
      </c>
    </row>
    <row r="14" spans="1:7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0.090000</v>
      </c>
      <c r="F14" s="11">
        <v>1.570000</v>
      </c>
      <c r="G14" s="11">
        <f ca="1">ROUND(INDIRECT(ADDRESS(ROW()+(0), COLUMN()+(-2), 1))*INDIRECT(ADDRESS(ROW()+(0), COLUMN()+(-1), 1)), 2)</f>
        <v>0.140000</v>
      </c>
    </row>
    <row r="15" spans="1:7" ht="34.50" thickBot="1" customHeight="1">
      <c r="A15" s="1" t="s">
        <v>27</v>
      </c>
      <c r="B15" s="1"/>
      <c r="C15" s="9" t="s">
        <v>28</v>
      </c>
      <c r="D15" s="1" t="s">
        <v>29</v>
      </c>
      <c r="E15" s="12">
        <v>1.000000</v>
      </c>
      <c r="F15" s="13">
        <v>5.770000</v>
      </c>
      <c r="G15" s="13">
        <f ca="1">ROUND(INDIRECT(ADDRESS(ROW()+(0), COLUMN()+(-2), 1))*INDIRECT(ADDRESS(ROW()+(0), COLUMN()+(-1), 1)), 2)</f>
        <v>5.770000</v>
      </c>
    </row>
    <row r="16" spans="1:7" ht="13.50" thickBot="1" customHeight="1">
      <c r="A16" s="14"/>
      <c r="B16" s="14"/>
      <c r="C16" s="14"/>
      <c r="D16" s="14"/>
      <c r="E16" s="8" t="s">
        <v>30</v>
      </c>
      <c r="F16" s="8"/>
      <c r="G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7.510000</v>
      </c>
    </row>
    <row r="17" spans="1:7" ht="13.50" thickBot="1" customHeight="1">
      <c r="A17" s="14">
        <v>2.000000</v>
      </c>
      <c r="B17" s="14"/>
      <c r="C17" s="14"/>
      <c r="D17" s="17" t="s">
        <v>31</v>
      </c>
      <c r="E17" s="17"/>
      <c r="F17" s="14"/>
      <c r="G17" s="14"/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0.007000</v>
      </c>
      <c r="F18" s="13">
        <v>1.800000</v>
      </c>
      <c r="G18" s="13">
        <f ca="1">ROUND(INDIRECT(ADDRESS(ROW()+(0), COLUMN()+(-2), 1))*INDIRECT(ADDRESS(ROW()+(0), COLUMN()+(-1), 1)), 2)</f>
        <v>0.010000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1))), 2)</f>
        <v>0.010000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2">
        <v>0.210000</v>
      </c>
      <c r="F21" s="13">
        <v>5.840000</v>
      </c>
      <c r="G21" s="13">
        <f ca="1">ROUND(INDIRECT(ADDRESS(ROW()+(0), COLUMN()+(-2), 1))*INDIRECT(ADDRESS(ROW()+(0), COLUMN()+(-1), 1)), 2)</f>
        <v>1.230000</v>
      </c>
    </row>
    <row r="22" spans="1:7" ht="13.50" thickBot="1" customHeight="1">
      <c r="A22" s="14"/>
      <c r="B22" s="14"/>
      <c r="C22" s="14"/>
      <c r="D22" s="14"/>
      <c r="E22" s="8" t="s">
        <v>40</v>
      </c>
      <c r="F22" s="8"/>
      <c r="G22" s="16">
        <f ca="1">ROUND(SUM(INDIRECT(ADDRESS(ROW()+(-1), COLUMN()+(0), 1))), 2)</f>
        <v>1.230000</v>
      </c>
    </row>
    <row r="23" spans="1:7" ht="13.50" thickBot="1" customHeight="1">
      <c r="A23" s="14">
        <v>4.000000</v>
      </c>
      <c r="B23" s="14"/>
      <c r="C23" s="14"/>
      <c r="D23" s="17" t="s">
        <v>41</v>
      </c>
      <c r="E23" s="17"/>
      <c r="F23" s="14"/>
      <c r="G23" s="14"/>
    </row>
    <row r="24" spans="1:7" ht="13.50" thickBot="1" customHeight="1">
      <c r="A24" s="18"/>
      <c r="B24" s="18"/>
      <c r="C24" s="19" t="s">
        <v>42</v>
      </c>
      <c r="D24" s="18" t="s">
        <v>43</v>
      </c>
      <c r="E24" s="12">
        <v>2.000000</v>
      </c>
      <c r="F24" s="13">
        <f ca="1">ROUND(SUM(INDIRECT(ADDRESS(ROW()+(-2), COLUMN()+(1), 1)),INDIRECT(ADDRESS(ROW()+(-5), COLUMN()+(1), 1)),INDIRECT(ADDRESS(ROW()+(-8), COLUMN()+(1), 1))), 2)</f>
        <v>8.750000</v>
      </c>
      <c r="G24" s="13">
        <f ca="1">ROUND(INDIRECT(ADDRESS(ROW()+(0), COLUMN()+(-2), 1))*INDIRECT(ADDRESS(ROW()+(0), COLUMN()+(-1), 1))/100, 2)</f>
        <v>0.180000</v>
      </c>
    </row>
    <row r="25" spans="1:7" ht="13.50" thickBot="1" customHeight="1">
      <c r="A25" s="20" t="s">
        <v>44</v>
      </c>
      <c r="B25" s="20"/>
      <c r="C25" s="21"/>
      <c r="D25" s="22"/>
      <c r="E25" s="23" t="s">
        <v>45</v>
      </c>
      <c r="F25" s="24"/>
      <c r="G25" s="25">
        <f ca="1">ROUND(SUM(INDIRECT(ADDRESS(ROW()+(-1), COLUMN()+(0), 1)),INDIRECT(ADDRESS(ROW()+(-3), COLUMN()+(0), 1)),INDIRECT(ADDRESS(ROW()+(-6), COLUMN()+(0), 1)),INDIRECT(ADDRESS(ROW()+(-9), COLUMN()+(0), 1))), 2)</f>
        <v>8.930000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620079" right="0.472441" top="0.472441" bottom="0.472441" header="0.0" footer="0.0"/>
  <pageSetup paperSize="9" orientation="portrait"/>
  <rowBreaks count="0" manualBreakCount="0">
    </rowBreaks>
</worksheet>
</file>