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<sst xmlns="http://schemas.openxmlformats.org/spreadsheetml/2006/main" count="53" uniqueCount="53">
  <si>
    <t xml:space="preserve"/>
  </si>
  <si>
    <t xml:space="preserve">LPM200</t>
  </si>
  <si>
    <t xml:space="preserve">Ud</t>
  </si>
  <si>
    <t xml:space="preserve">Puerta principal de madera.</t>
  </si>
  <si>
    <r>
      <rPr>
        <sz val="7.80"/>
        <color rgb="FF000000"/>
        <rFont val="Arial"/>
        <family val="2"/>
      </rPr>
      <t xml:space="preserve">Puerta de entrada de </t>
    </r>
    <r>
      <rPr>
        <b/>
        <sz val="7.80"/>
        <color rgb="FF000000"/>
        <rFont val="Arial"/>
        <family val="2"/>
      </rPr>
      <t xml:space="preserve">203x82,5x4,5</t>
    </r>
    <r>
      <rPr>
        <sz val="7.80"/>
        <color rgb="FF000000"/>
        <rFont val="Arial"/>
        <family val="2"/>
      </rPr>
      <t xml:space="preserve"> cm, hoja </t>
    </r>
    <r>
      <rPr>
        <b/>
        <sz val="7.80"/>
        <color rgb="FF000000"/>
        <rFont val="Arial"/>
        <family val="2"/>
      </rPr>
      <t xml:space="preserve">con cuarterones, con tablero de madera maciza barnizada en taller</t>
    </r>
    <r>
      <rPr>
        <sz val="7.80"/>
        <color rgb="FF000000"/>
        <rFont val="Arial"/>
        <family val="2"/>
      </rPr>
      <t xml:space="preserve">; </t>
    </r>
    <r>
      <rPr>
        <b/>
        <sz val="7.80"/>
        <color rgb="FF000000"/>
        <rFont val="Arial"/>
        <family val="2"/>
      </rPr>
      <t xml:space="preserve">marco de madera maciza; moldura del mismo material y acabado que la hoja</t>
    </r>
    <r>
      <rPr>
        <sz val="7.80"/>
        <color rgb="FF000000"/>
        <rFont val="Arial"/>
        <family val="2"/>
      </rPr>
      <t xml:space="preserve">.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</si>
  <si>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</si>
  <si>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</si>
  <si>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</si>
  <si>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</si>
  <si>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7.80"/>
        <color rgb="FF000000"/>
        <rFont val="Arial"/>
        <family val="2"/>
      </rPr>
      <t xml:space="preserve">Precio</t>
    </r>
    <r>
      <rPr>
        <b/>
        <sz val="7.80"/>
        <color rgb="FF000000"/>
        <rFont val="Arial"/>
        <family val="2"/>
      </rPr>
      <t xml:space="preserve">
</t>
    </r>
    <r>
      <rPr>
        <b/>
        <sz val="7.80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</si>
  <si>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</si>
  <si>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</si>
  <si>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mt22aap012a</t>
  </si>
  <si>
    <t xml:space="preserve">Ud</t>
  </si>
  <si>
    <t xml:space="preserve">Marco de madera maciza, para puerta de una hoja, con elementos de fijación.</t>
  </si>
  <si>
    <t xml:space="preserve">mt22atc010Ng</t>
  </si>
  <si>
    <t xml:space="preserve">m</t>
  </si>
  <si>
    <t xml:space="preserve">Moldura maciza, 70x10 mm, barnizado en taller.</t>
  </si>
  <si>
    <t xml:space="preserve">mt22pxa010j</t>
  </si>
  <si>
    <t xml:space="preserve">Ud</t>
  </si>
  <si>
    <t xml:space="preserve">Puerta principal con cuarterones, con tablero de madera maciza barnizada en taller, 203x82,5x4,5 cm.</t>
  </si>
  <si>
    <t xml:space="preserve">mt23iaf010a</t>
  </si>
  <si>
    <t xml:space="preserve">Ud</t>
  </si>
  <si>
    <t xml:space="preserve">Bisagra de seguridad de 140x70 mm, en hierro, para puerta principal serie castellana.</t>
  </si>
  <si>
    <t xml:space="preserve">mt23ppb011</t>
  </si>
  <si>
    <t xml:space="preserve">Ud</t>
  </si>
  <si>
    <t xml:space="preserve">Tornillo de acero 19/22 mm.</t>
  </si>
  <si>
    <t xml:space="preserve">mt23ppa010</t>
  </si>
  <si>
    <t xml:space="preserve">Ud</t>
  </si>
  <si>
    <t xml:space="preserve">Cerradura de embutir, frente, accesorios y tornillos de atado, para puerta principal.</t>
  </si>
  <si>
    <t xml:space="preserve">mt23haf010a</t>
  </si>
  <si>
    <t xml:space="preserve">Ud</t>
  </si>
  <si>
    <t xml:space="preserve">Juego de manilla y escudo largo en el interior, en hierro, serie básica, para puerta principal serie castellana.</t>
  </si>
  <si>
    <t xml:space="preserve">mt23haf020a</t>
  </si>
  <si>
    <t xml:space="preserve">Ud</t>
  </si>
  <si>
    <t xml:space="preserve">Tirador exterior con escudo en hierro, serie básica, para puerta principal serie castellana.</t>
  </si>
  <si>
    <t xml:space="preserve">mt23haf100a</t>
  </si>
  <si>
    <t xml:space="preserve">Ud</t>
  </si>
  <si>
    <t xml:space="preserve">Mirilla óptica gran angular de 14 mm de diámetro y 35 a 60 mm de longitud, con tapa incorporada y acabado en hierro, serie básica, para puerta principal serie castellana.</t>
  </si>
  <si>
    <t xml:space="preserve">Subtotal materiales:</t>
  </si>
  <si>
    <t xml:space="preserve">Mano de obra</t>
  </si>
  <si>
    <t xml:space="preserve">mo017</t>
  </si>
  <si>
    <t xml:space="preserve">h</t>
  </si>
  <si>
    <t xml:space="preserve">Carpintero.</t>
  </si>
  <si>
    <t xml:space="preserve">mo058</t>
  </si>
  <si>
    <t xml:space="preserve">h</t>
  </si>
  <si>
    <t xml:space="preserve">Principiante de carpintero.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</si>
  <si>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</si>
  <si>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</si>
  <si>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</si>
  <si>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</si>
  <si>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$ 51,38 en los primeros 10 años.</t>
  </si>
  <si>
    <r>
      <rPr>
        <b/>
        <sz val="7.80"/>
        <color rgb="FF000000"/>
        <rFont val="Arial"/>
        <family val="2"/>
      </rPr>
      <t xml:space="preserve">Costos directos</t>
    </r>
    <r>
      <rPr>
        <sz val="7.80"/>
        <color rgb="FF000000"/>
        <rFont val="Arial"/>
        <family val="2"/>
      </rPr>
      <t xml:space="preserve"> </t>
    </r>
    <r>
      <rPr>
        <sz val="7.80"/>
        <color rgb="FF000000"/>
        <rFont val="Arial"/>
        <family val="2"/>
      </rPr>
      <t xml:space="preserve">(1+2+3)</t>
    </r>
    <r>
      <rPr>
        <sz val="7.80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</si>
</sst>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1" xfId="0" applyFont="1" applyAlignment="1">
      <alignment horizontal="right" vertical="bottom" wrapText="1"/>
    </xf>
    <xf numFmtId="0" fontId="0" fillId="0" borderId="5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5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top" wrapText="1"/>
    </xf>
    <xf numFmtId="0" fontId="0" fillId="0" borderId="6" xfId="0" applyFont="1" applyAlignment="1">
      <alignment horizontal="right" vertical="center" wrapText="1"/>
    </xf>
    <xf numFmtId="0" fontId="0" fillId="0" borderId="5" xfId="0" applyFont="1" applyAlignment="1">
      <alignment horizontal="right" vertical="center" wrapText="1"/>
    </xf>
    <xf numFmtId="201" fontId="0" fillId="0" borderId="5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70" customWidth="1"/>
    <col min="2" max="2" width="2.19" customWidth="1"/>
    <col min="3" max="3" width="5.83" customWidth="1"/>
    <col min="4" max="4" width="7.87" customWidth="1"/>
    <col min="5" max="5" width="55.23" customWidth="1"/>
    <col min="6" max="6" width="13.26" customWidth="1"/>
    <col min="7" max="7" width="6.99" customWidth="1"/>
    <col min="8" max="8" width="3.50" customWidth="1"/>
    <col min="9" max="9" width="3.50" customWidth="1"/>
    <col min="10" max="10" width="6.99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2.0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5"/>
      <c r="H3" s="5"/>
      <c r="I3" s="5"/>
      <c r="J3" s="5"/>
    </row>
    <row r="4" spans="1:10" ht="21.6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8"/>
    </row>
    <row r="7" spans="1:10" ht="21.60" thickBot="1" customHeight="1">
      <c r="A7" s="9" t="s">
        <v>5</v>
      </c>
      <c r="B7" s="9" t="s">
        <v>6</v>
      </c>
      <c r="C7" s="9"/>
      <c r="D7" s="9" t="s">
        <v>7</v>
      </c>
      <c r="E7" s="9"/>
      <c r="F7" s="10" t="s">
        <v>8</v>
      </c>
      <c r="G7" s="10" t="s">
        <v>9</v>
      </c>
      <c r="H7" s="10"/>
      <c r="I7" s="10" t="s">
        <v>10</v>
      </c>
      <c r="J7" s="10"/>
    </row>
    <row r="8" spans="1:10" ht="12.00" thickBot="1" customHeight="1">
      <c r="A8" s="11">
        <v>1.000000</v>
      </c>
      <c r="B8" s="11"/>
      <c r="C8" s="11"/>
      <c r="D8" s="12" t="s">
        <v>11</v>
      </c>
      <c r="E8" s="12"/>
      <c r="F8" s="12"/>
      <c r="G8" s="11"/>
      <c r="H8" s="11"/>
      <c r="I8" s="11"/>
      <c r="J8" s="11"/>
    </row>
    <row r="9" spans="1:10" ht="21.60" thickBot="1" customHeight="1">
      <c r="A9" s="1" t="s">
        <v>12</v>
      </c>
      <c r="B9" s="13" t="s">
        <v>13</v>
      </c>
      <c r="C9" s="13"/>
      <c r="D9" s="1" t="s">
        <v>14</v>
      </c>
      <c r="E9" s="1"/>
      <c r="F9" s="14">
        <v>1.000000</v>
      </c>
      <c r="G9" s="15">
        <v>33.400000</v>
      </c>
      <c r="H9" s="15"/>
      <c r="I9" s="15">
        <f ca="1">ROUND(INDIRECT(ADDRESS(ROW()+(0), COLUMN()+(-3), 1))*INDIRECT(ADDRESS(ROW()+(0), COLUMN()+(-2), 1)), 2)</f>
        <v>33.400000</v>
      </c>
      <c r="J9" s="15"/>
    </row>
    <row r="10" spans="1:10" ht="12.00" thickBot="1" customHeight="1">
      <c r="A10" s="1" t="s">
        <v>15</v>
      </c>
      <c r="B10" s="13" t="s">
        <v>16</v>
      </c>
      <c r="C10" s="13"/>
      <c r="D10" s="1" t="s">
        <v>17</v>
      </c>
      <c r="E10" s="1"/>
      <c r="F10" s="14">
        <v>10.400000</v>
      </c>
      <c r="G10" s="15">
        <v>2.600000</v>
      </c>
      <c r="H10" s="15"/>
      <c r="I10" s="15">
        <f ca="1">ROUND(INDIRECT(ADDRESS(ROW()+(0), COLUMN()+(-3), 1))*INDIRECT(ADDRESS(ROW()+(0), COLUMN()+(-2), 1)), 2)</f>
        <v>27.040000</v>
      </c>
      <c r="J10" s="15"/>
    </row>
    <row r="11" spans="1:10" ht="21.60" thickBot="1" customHeight="1">
      <c r="A11" s="1" t="s">
        <v>18</v>
      </c>
      <c r="B11" s="13" t="s">
        <v>19</v>
      </c>
      <c r="C11" s="13"/>
      <c r="D11" s="1" t="s">
        <v>20</v>
      </c>
      <c r="E11" s="1"/>
      <c r="F11" s="14">
        <v>1.000000</v>
      </c>
      <c r="G11" s="15">
        <v>267.440000</v>
      </c>
      <c r="H11" s="15"/>
      <c r="I11" s="15">
        <f ca="1">ROUND(INDIRECT(ADDRESS(ROW()+(0), COLUMN()+(-3), 1))*INDIRECT(ADDRESS(ROW()+(0), COLUMN()+(-2), 1)), 2)</f>
        <v>267.440000</v>
      </c>
      <c r="J11" s="15"/>
    </row>
    <row r="12" spans="1:10" ht="21.60" thickBot="1" customHeight="1">
      <c r="A12" s="1" t="s">
        <v>21</v>
      </c>
      <c r="B12" s="13" t="s">
        <v>22</v>
      </c>
      <c r="C12" s="13"/>
      <c r="D12" s="1" t="s">
        <v>23</v>
      </c>
      <c r="E12" s="1"/>
      <c r="F12" s="14">
        <v>4.000000</v>
      </c>
      <c r="G12" s="15">
        <v>12.210000</v>
      </c>
      <c r="H12" s="15"/>
      <c r="I12" s="15">
        <f ca="1">ROUND(INDIRECT(ADDRESS(ROW()+(0), COLUMN()+(-3), 1))*INDIRECT(ADDRESS(ROW()+(0), COLUMN()+(-2), 1)), 2)</f>
        <v>48.840000</v>
      </c>
      <c r="J12" s="15"/>
    </row>
    <row r="13" spans="1:10" ht="12.00" thickBot="1" customHeight="1">
      <c r="A13" s="1" t="s">
        <v>24</v>
      </c>
      <c r="B13" s="13" t="s">
        <v>25</v>
      </c>
      <c r="C13" s="13"/>
      <c r="D13" s="1" t="s">
        <v>26</v>
      </c>
      <c r="E13" s="1"/>
      <c r="F13" s="14">
        <v>24.000000</v>
      </c>
      <c r="G13" s="15">
        <v>0.040000</v>
      </c>
      <c r="H13" s="15"/>
      <c r="I13" s="15">
        <f ca="1">ROUND(INDIRECT(ADDRESS(ROW()+(0), COLUMN()+(-3), 1))*INDIRECT(ADDRESS(ROW()+(0), COLUMN()+(-2), 1)), 2)</f>
        <v>0.960000</v>
      </c>
      <c r="J13" s="15"/>
    </row>
    <row r="14" spans="1:10" ht="21.60" thickBot="1" customHeight="1">
      <c r="A14" s="1" t="s">
        <v>27</v>
      </c>
      <c r="B14" s="13" t="s">
        <v>28</v>
      </c>
      <c r="C14" s="13"/>
      <c r="D14" s="1" t="s">
        <v>29</v>
      </c>
      <c r="E14" s="1"/>
      <c r="F14" s="14">
        <v>1.000000</v>
      </c>
      <c r="G14" s="15">
        <v>27.150000</v>
      </c>
      <c r="H14" s="15"/>
      <c r="I14" s="15">
        <f ca="1">ROUND(INDIRECT(ADDRESS(ROW()+(0), COLUMN()+(-3), 1))*INDIRECT(ADDRESS(ROW()+(0), COLUMN()+(-2), 1)), 2)</f>
        <v>27.150000</v>
      </c>
      <c r="J14" s="15"/>
    </row>
    <row r="15" spans="1:10" ht="21.60" thickBot="1" customHeight="1">
      <c r="A15" s="1" t="s">
        <v>30</v>
      </c>
      <c r="B15" s="13" t="s">
        <v>31</v>
      </c>
      <c r="C15" s="13"/>
      <c r="D15" s="1" t="s">
        <v>32</v>
      </c>
      <c r="E15" s="1"/>
      <c r="F15" s="14">
        <v>1.000000</v>
      </c>
      <c r="G15" s="15">
        <v>16.630000</v>
      </c>
      <c r="H15" s="15"/>
      <c r="I15" s="15">
        <f ca="1">ROUND(INDIRECT(ADDRESS(ROW()+(0), COLUMN()+(-3), 1))*INDIRECT(ADDRESS(ROW()+(0), COLUMN()+(-2), 1)), 2)</f>
        <v>16.630000</v>
      </c>
      <c r="J15" s="15"/>
    </row>
    <row r="16" spans="1:10" ht="21.60" thickBot="1" customHeight="1">
      <c r="A16" s="1" t="s">
        <v>33</v>
      </c>
      <c r="B16" s="13" t="s">
        <v>34</v>
      </c>
      <c r="C16" s="13"/>
      <c r="D16" s="1" t="s">
        <v>35</v>
      </c>
      <c r="E16" s="1"/>
      <c r="F16" s="14">
        <v>1.000000</v>
      </c>
      <c r="G16" s="15">
        <v>13.340000</v>
      </c>
      <c r="H16" s="15"/>
      <c r="I16" s="15">
        <f ca="1">ROUND(INDIRECT(ADDRESS(ROW()+(0), COLUMN()+(-3), 1))*INDIRECT(ADDRESS(ROW()+(0), COLUMN()+(-2), 1)), 2)</f>
        <v>13.340000</v>
      </c>
      <c r="J16" s="15"/>
    </row>
    <row r="17" spans="1:10" ht="31.20" thickBot="1" customHeight="1">
      <c r="A17" s="1" t="s">
        <v>36</v>
      </c>
      <c r="B17" s="13" t="s">
        <v>37</v>
      </c>
      <c r="C17" s="13"/>
      <c r="D17" s="1" t="s">
        <v>38</v>
      </c>
      <c r="E17" s="1"/>
      <c r="F17" s="16">
        <v>1.000000</v>
      </c>
      <c r="G17" s="17">
        <v>1.940000</v>
      </c>
      <c r="H17" s="17"/>
      <c r="I17" s="17">
        <f ca="1">ROUND(INDIRECT(ADDRESS(ROW()+(0), COLUMN()+(-3), 1))*INDIRECT(ADDRESS(ROW()+(0), COLUMN()+(-2), 1)), 2)</f>
        <v>1.940000</v>
      </c>
      <c r="J17" s="17"/>
    </row>
    <row r="18" spans="1:10" ht="12.00" thickBot="1" customHeight="1">
      <c r="A18" s="18"/>
      <c r="B18" s="18"/>
      <c r="C18" s="18"/>
      <c r="D18" s="18"/>
      <c r="E18" s="18"/>
      <c r="F18" s="12" t="s">
        <v>39</v>
      </c>
      <c r="G18" s="12"/>
      <c r="H18" s="12"/>
      <c r="I18" s="2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436.740000</v>
      </c>
      <c r="J18" s="20"/>
    </row>
    <row r="19" spans="1:10" ht="12.00" thickBot="1" customHeight="1">
      <c r="A19" s="18">
        <v>2.000000</v>
      </c>
      <c r="B19" s="18"/>
      <c r="C19" s="18"/>
      <c r="D19" s="21" t="s">
        <v>40</v>
      </c>
      <c r="E19" s="21"/>
      <c r="F19" s="21"/>
      <c r="G19" s="18"/>
      <c r="H19" s="18"/>
      <c r="I19" s="18"/>
      <c r="J19" s="18"/>
    </row>
    <row r="20" spans="1:10" ht="12.00" thickBot="1" customHeight="1">
      <c r="A20" s="1" t="s">
        <v>41</v>
      </c>
      <c r="B20" s="13" t="s">
        <v>42</v>
      </c>
      <c r="C20" s="13"/>
      <c r="D20" s="1" t="s">
        <v>43</v>
      </c>
      <c r="E20" s="1"/>
      <c r="F20" s="14">
        <v>1.575000</v>
      </c>
      <c r="G20" s="15">
        <v>8.280000</v>
      </c>
      <c r="H20" s="15"/>
      <c r="I20" s="15">
        <f ca="1">ROUND(INDIRECT(ADDRESS(ROW()+(0), COLUMN()+(-3), 1))*INDIRECT(ADDRESS(ROW()+(0), COLUMN()+(-2), 1)), 2)</f>
        <v>13.040000</v>
      </c>
      <c r="J20" s="15"/>
    </row>
    <row r="21" spans="1:10" ht="12.00" thickBot="1" customHeight="1">
      <c r="A21" s="1" t="s">
        <v>44</v>
      </c>
      <c r="B21" s="13" t="s">
        <v>45</v>
      </c>
      <c r="C21" s="13"/>
      <c r="D21" s="1" t="s">
        <v>46</v>
      </c>
      <c r="E21" s="1"/>
      <c r="F21" s="16">
        <v>1.575000</v>
      </c>
      <c r="G21" s="17">
        <v>5.170000</v>
      </c>
      <c r="H21" s="17"/>
      <c r="I21" s="17">
        <f ca="1">ROUND(INDIRECT(ADDRESS(ROW()+(0), COLUMN()+(-3), 1))*INDIRECT(ADDRESS(ROW()+(0), COLUMN()+(-2), 1)), 2)</f>
        <v>8.140000</v>
      </c>
      <c r="J21" s="17"/>
    </row>
    <row r="22" spans="1:10" ht="12.00" thickBot="1" customHeight="1">
      <c r="A22" s="18"/>
      <c r="B22" s="18"/>
      <c r="C22" s="18"/>
      <c r="D22" s="18"/>
      <c r="E22" s="18"/>
      <c r="F22" s="12" t="s">
        <v>47</v>
      </c>
      <c r="G22" s="12"/>
      <c r="H22" s="12"/>
      <c r="I22" s="20">
        <f ca="1">ROUND(SUM(INDIRECT(ADDRESS(ROW()+(-1), COLUMN()+(0), 1)),INDIRECT(ADDRESS(ROW()+(-2), COLUMN()+(0), 1))), 2)</f>
        <v>21.180000</v>
      </c>
      <c r="J22" s="20"/>
    </row>
    <row r="23" spans="1:10" ht="12.00" thickBot="1" customHeight="1">
      <c r="A23" s="18">
        <v>3.000000</v>
      </c>
      <c r="B23" s="18"/>
      <c r="C23" s="18"/>
      <c r="D23" s="21" t="s">
        <v>48</v>
      </c>
      <c r="E23" s="21"/>
      <c r="F23" s="21"/>
      <c r="G23" s="18"/>
      <c r="H23" s="18"/>
      <c r="I23" s="18"/>
      <c r="J23" s="18"/>
    </row>
    <row r="24" spans="1:10" ht="12.00" thickBot="1" customHeight="1">
      <c r="A24" s="22"/>
      <c r="B24" s="23" t="s">
        <v>49</v>
      </c>
      <c r="C24" s="23"/>
      <c r="D24" s="22" t="s">
        <v>50</v>
      </c>
      <c r="E24" s="22"/>
      <c r="F24" s="16">
        <v>2.000000</v>
      </c>
      <c r="G24" s="17">
        <f ca="1">ROUND(SUM(INDIRECT(ADDRESS(ROW()+(-2), COLUMN()+(2), 1)),INDIRECT(ADDRESS(ROW()+(-6), COLUMN()+(2), 1))), 2)</f>
        <v>457.920000</v>
      </c>
      <c r="H24" s="17"/>
      <c r="I24" s="17">
        <f ca="1">ROUND(INDIRECT(ADDRESS(ROW()+(0), COLUMN()+(-3), 1))*INDIRECT(ADDRESS(ROW()+(0), COLUMN()+(-2), 1))/100, 2)</f>
        <v>9.160000</v>
      </c>
      <c r="J24" s="17"/>
    </row>
    <row r="25" spans="1:10" ht="12.00" thickBot="1" customHeight="1">
      <c r="A25" s="6" t="s">
        <v>51</v>
      </c>
      <c r="B25" s="7"/>
      <c r="C25" s="7"/>
      <c r="D25" s="8"/>
      <c r="E25" s="8"/>
      <c r="F25" s="24" t="s">
        <v>52</v>
      </c>
      <c r="G25" s="25"/>
      <c r="H25" s="25"/>
      <c r="I25" s="26">
        <f ca="1">ROUND(SUM(INDIRECT(ADDRESS(ROW()+(-1), COLUMN()+(0), 1)),INDIRECT(ADDRESS(ROW()+(-3), COLUMN()+(0), 1)),INDIRECT(ADDRESS(ROW()+(-7), COLUMN()+(0), 1))), 2)</f>
        <v>467.080000</v>
      </c>
      <c r="J25" s="26"/>
    </row>
  </sheetData>
  <mergeCells count="81">
    <mergeCell ref="A1:J1"/>
    <mergeCell ref="A3:B3"/>
    <mergeCell ref="C3:D3"/>
    <mergeCell ref="E3:F3"/>
    <mergeCell ref="H3:I3"/>
    <mergeCell ref="A4:J4"/>
    <mergeCell ref="B7:C7"/>
    <mergeCell ref="D7:E7"/>
    <mergeCell ref="G7:H7"/>
    <mergeCell ref="I7:J7"/>
    <mergeCell ref="B8:C8"/>
    <mergeCell ref="D8:F8"/>
    <mergeCell ref="G8:H8"/>
    <mergeCell ref="I8:J8"/>
    <mergeCell ref="B9:C9"/>
    <mergeCell ref="D9:E9"/>
    <mergeCell ref="G9:H9"/>
    <mergeCell ref="I9:J9"/>
    <mergeCell ref="B10:C10"/>
    <mergeCell ref="D10:E10"/>
    <mergeCell ref="G10:H10"/>
    <mergeCell ref="I10:J10"/>
    <mergeCell ref="B11:C11"/>
    <mergeCell ref="D11:E11"/>
    <mergeCell ref="G11:H11"/>
    <mergeCell ref="I11:J11"/>
    <mergeCell ref="B12:C12"/>
    <mergeCell ref="D12:E12"/>
    <mergeCell ref="G12:H12"/>
    <mergeCell ref="I12:J12"/>
    <mergeCell ref="B13:C13"/>
    <mergeCell ref="D13:E13"/>
    <mergeCell ref="G13:H13"/>
    <mergeCell ref="I13:J13"/>
    <mergeCell ref="B14:C14"/>
    <mergeCell ref="D14:E14"/>
    <mergeCell ref="G14:H14"/>
    <mergeCell ref="I14:J14"/>
    <mergeCell ref="B15:C15"/>
    <mergeCell ref="D15:E15"/>
    <mergeCell ref="G15:H15"/>
    <mergeCell ref="I15:J15"/>
    <mergeCell ref="B16:C16"/>
    <mergeCell ref="D16:E16"/>
    <mergeCell ref="G16:H16"/>
    <mergeCell ref="I16:J16"/>
    <mergeCell ref="B17:C17"/>
    <mergeCell ref="D17:E17"/>
    <mergeCell ref="G17:H17"/>
    <mergeCell ref="I17:J17"/>
    <mergeCell ref="B18:C18"/>
    <mergeCell ref="D18:E18"/>
    <mergeCell ref="F18:H18"/>
    <mergeCell ref="I18:J18"/>
    <mergeCell ref="B19:C19"/>
    <mergeCell ref="D19:F19"/>
    <mergeCell ref="G19:H19"/>
    <mergeCell ref="I19:J19"/>
    <mergeCell ref="B20:C20"/>
    <mergeCell ref="D20:E20"/>
    <mergeCell ref="G20:H20"/>
    <mergeCell ref="I20:J20"/>
    <mergeCell ref="B21:C21"/>
    <mergeCell ref="D21:E21"/>
    <mergeCell ref="G21:H21"/>
    <mergeCell ref="I21:J21"/>
    <mergeCell ref="B22:C22"/>
    <mergeCell ref="D22:E22"/>
    <mergeCell ref="F22:H22"/>
    <mergeCell ref="I22:J22"/>
    <mergeCell ref="B23:C23"/>
    <mergeCell ref="D23:F23"/>
    <mergeCell ref="G23:H23"/>
    <mergeCell ref="I23:J23"/>
    <mergeCell ref="B24:C24"/>
    <mergeCell ref="D24:E24"/>
    <mergeCell ref="G24:H24"/>
    <mergeCell ref="I24:J24"/>
    <mergeCell ref="A25:E25"/>
    <mergeCell ref="F25:H25"/>
    <mergeCell ref="I25:J25"/>
  </mergeCells>
  <pageMargins left="0.620079" right="0.472441" top="0.472441" bottom="0.472441" header="0.0" footer="0.0"/>
  <pageSetup paperSize="9" orientation="portrait"/>
  <rowBreaks count="0" manualBreakCount="0">
    </rowBreaks>
</worksheet>
</file>