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<sst xmlns="http://schemas.openxmlformats.org/spreadsheetml/2006/main" count="41" uniqueCount="41">
  <si>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</si>
  <si>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LEM140</t>
  </si>
  <si>
    <t xml:space="preserve">Ud</t>
  </si>
  <si>
    <t xml:space="preserve">Block de puerta exterior principal, acorazada normalizada, de madera.</t>
  </si>
  <si>
    <r>
      <rPr>
        <sz val="8.25"/>
        <color rgb="FF000000"/>
        <rFont val="Arial"/>
        <family val="2"/>
      </rPr>
      <t xml:space="preserve">Block de puerta exterior principal, acorazada normalizada, de madera, de una hoja, de 85x203x7 cm, compuesto por alma formada por una plancha plegada de acero electrogalvanizado, soldada en ambas caras a planchas de acero de 0,8 mm de espesor y reforzada por perfiles omega verticales, de acero, acabado con tablero liso en ambas caras de madera de pino país, bastidor de tubo de acero y marco de acero galvanizado, con cerradura de seguridad con tres puntos frontales de cierre (10 pestillos); sobre premarco de acero galvanizado pintado con polvo de poliéster de 160 mm de espesor, con 8 garras de acero antipalanca. Incluso moldura en ambas caras, bisagras fabricadas en perfil de acero, burlete de goma y fieltro con cierre automático al suelo, perno y esfera de acero inoxidable con rodamientos, mirilla, pomo y tirador, cortavientos oculto en la parte inferior de la puerta, herrajes de colgar y de seguridad, y espuma de poliuretano para relleno de la holgura entre premarco y block de puerta. El precio no incluye el recibido en obra del premarco.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</si>
  <si>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</si>
  <si>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</si>
  <si>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</si>
  <si>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</si>
  <si>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</si>
  <si>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</si>
  <si>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</si>
  <si>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mt22paa020g</t>
  </si>
  <si>
    <t xml:space="preserve">Ud</t>
  </si>
  <si>
    <t xml:space="preserve">Premarco de acero galvanizado pintado con polvo de poliéster de 160 mm de espesor, con 8 garras de acero antipalanca, para puerta de seguridad de una hoja.</t>
  </si>
  <si>
    <t xml:space="preserve">mt22paa010caa</t>
  </si>
  <si>
    <t xml:space="preserve">Ud</t>
  </si>
  <si>
    <t xml:space="preserve">Block de puerta exterior principal, acorazada normalizada, de madera, de una hoja, de 85x203x7 cm, compuesto por alma formada por una plancha plegada de acero electrogalvanizado, soldada en ambas caras a planchas de acero de 0,8 mm de espesor y reforzada por perfiles omega verticales, de acero, acabado con tablero liso en ambas caras de madera de pino país, bastidor de tubo de acero y marco de acero galvanizado, con cerradura de seguridad con tres puntos frontales de cierre (10 pestillos), con moldura en ambas caras, bisagras fabricadas con perfil de acero, perno y esfera de acero inoxidable con rodamientos, mirilla, pomo y tirador, burlete automático al suelo, cortavientos oculto en la parte inferior de la puerta y herrajes de colgar y de seguridad restantes.</t>
  </si>
  <si>
    <t xml:space="preserve">mt22www040</t>
  </si>
  <si>
    <t xml:space="preserve">Ud</t>
  </si>
  <si>
    <t xml:space="preserve">Aerosol de 750 ml de espuma adhesiva autoexpansiva, elástica, de poliuretano monocomponente, de 25 kg/m³ de densidad, conductividad térmica 0,0345 W/(mK), 135% de expansión, elongación hasta rotura 45% y 7 N/cm² de resistencia a tracción, estable de -40°C a 90°C; para aplicar con pistola.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</si>
  <si>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</si>
  <si>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</si>
  <si>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</si>
  <si>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</si>
  <si>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</si>
  <si>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</si>
  <si>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</si>
  <si>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</si>
  <si>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</si>
  <si>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</si>
  <si>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</si>
  <si>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</si>
  <si>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</si>
  <si>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Principiante de carpintero.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</si>
  <si>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</si>
  <si>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</si>
  <si>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</si>
  <si>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</si>
  <si>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$ 139,56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</si>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</sst>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65" customWidth="1"/>
    <col min="4" max="4" width="70.04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90.92</v>
      </c>
      <c r="G10" s="12">
        <f ca="1">ROUND(INDIRECT(ADDRESS(ROW()+(0), COLUMN()+(-2), 1))*INDIRECT(ADDRESS(ROW()+(0), COLUMN()+(-1), 1)), 2)</f>
        <v>90.92</v>
      </c>
    </row>
    <row r="11" spans="1:7" ht="108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1098.67</v>
      </c>
      <c r="G11" s="12">
        <f ca="1">ROUND(INDIRECT(ADDRESS(ROW()+(0), COLUMN()+(-2), 1))*INDIRECT(ADDRESS(ROW()+(0), COLUMN()+(-1), 1)), 2)</f>
        <v>1098.67</v>
      </c>
    </row>
    <row r="12" spans="1:7" ht="45.00" thickBot="1" customHeight="1">
      <c r="A12" s="1" t="s">
        <v>18</v>
      </c>
      <c r="B12" s="1"/>
      <c r="C12" s="10" t="s">
        <v>19</v>
      </c>
      <c r="D12" s="1" t="s">
        <v>20</v>
      </c>
      <c r="E12" s="13">
        <v>0.1</v>
      </c>
      <c r="F12" s="14">
        <v>11.53</v>
      </c>
      <c r="G12" s="14">
        <f ca="1">ROUND(INDIRECT(ADDRESS(ROW()+(0), COLUMN()+(-2), 1))*INDIRECT(ADDRESS(ROW()+(0), COLUMN()+(-1), 1)), 2)</f>
        <v>1.15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1190.74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0.509</v>
      </c>
      <c r="F15" s="12">
        <v>18.63</v>
      </c>
      <c r="G15" s="12">
        <f ca="1">ROUND(INDIRECT(ADDRESS(ROW()+(0), COLUMN()+(-2), 1))*INDIRECT(ADDRESS(ROW()+(0), COLUMN()+(-1), 1)), 2)</f>
        <v>9.48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0.509</v>
      </c>
      <c r="F16" s="12">
        <v>11.49</v>
      </c>
      <c r="G16" s="12">
        <f ca="1">ROUND(INDIRECT(ADDRESS(ROW()+(0), COLUMN()+(-2), 1))*INDIRECT(ADDRESS(ROW()+(0), COLUMN()+(-1), 1)), 2)</f>
        <v>5.85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1.223</v>
      </c>
      <c r="F17" s="12">
        <v>18.9</v>
      </c>
      <c r="G17" s="12">
        <f ca="1">ROUND(INDIRECT(ADDRESS(ROW()+(0), COLUMN()+(-2), 1))*INDIRECT(ADDRESS(ROW()+(0), COLUMN()+(-1), 1)), 2)</f>
        <v>23.11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1.223</v>
      </c>
      <c r="F18" s="14">
        <v>12.01</v>
      </c>
      <c r="G18" s="14">
        <f ca="1">ROUND(INDIRECT(ADDRESS(ROW()+(0), COLUMN()+(-2), 1))*INDIRECT(ADDRESS(ROW()+(0), COLUMN()+(-1), 1)), 2)</f>
        <v>14.69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1)),INDIRECT(ADDRESS(ROW()+(-3), COLUMN()+(0), 1)),INDIRECT(ADDRESS(ROW()+(-4), COLUMN()+(0), 1))), 2)</f>
        <v>53.13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1)),INDIRECT(ADDRESS(ROW()+(-8), COLUMN()+(1), 1))), 2)</f>
        <v>1243.87</v>
      </c>
      <c r="G21" s="14">
        <f ca="1">ROUND(INDIRECT(ADDRESS(ROW()+(0), COLUMN()+(-2), 1))*INDIRECT(ADDRESS(ROW()+(0), COLUMN()+(-1), 1))/100, 2)</f>
        <v>24.88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1)),INDIRECT(ADDRESS(ROW()+(-9), COLUMN()+(0), 1))), 2)</f>
        <v>1268.75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