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<sst xmlns="http://schemas.openxmlformats.org/spreadsheetml/2006/main" count="53" uniqueCount="53">
  <si>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</si>
  <si>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LCM020</t>
  </si>
  <si>
    <t xml:space="preserve">Ud</t>
  </si>
  <si>
    <t xml:space="preserve">Puertas exteriores y ventanas en madera.</t>
  </si>
  <si>
    <r>
      <rPr>
        <sz val="7.80"/>
        <color rgb="FF000000"/>
        <rFont val="A"/>
        <family val="2"/>
      </rPr>
      <t xml:space="preserve">Puertas exteriores y ventanas en madera de </t>
    </r>
    <r>
      <rPr>
        <b/>
        <sz val="7.80"/>
        <color rgb="FF000000"/>
        <rFont val="A"/>
        <family val="2"/>
      </rPr>
      <t xml:space="preserve">pino melis para barnizar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ventana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practicable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hoja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x</t>
    </r>
    <r>
      <rPr>
        <b/>
        <sz val="7.80"/>
        <color rgb="FF000000"/>
        <rFont val="A"/>
        <family val="2"/>
      </rPr>
      <t xml:space="preserve">120</t>
    </r>
    <r>
      <rPr>
        <sz val="7.80"/>
        <color rgb="FF000000"/>
        <rFont val="A"/>
        <family val="2"/>
      </rPr>
      <t xml:space="preserve"> cm, </t>
    </r>
    <r>
      <rPr>
        <b/>
        <sz val="7.80"/>
        <color rgb="FF000000"/>
        <rFont val="A"/>
        <family val="2"/>
      </rPr>
      <t xml:space="preserve">con persiana de madera de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roble para barnizar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torno manual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</si>
  <si>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</si>
  <si>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</si>
  <si>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</si>
  <si>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</si>
  <si>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</si>
  <si>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</si>
  <si>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</si>
  <si>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</si>
  <si>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Premarco, pino país, 70x35 mm, con elementos de fijación.</t>
  </si>
  <si>
    <t xml:space="preserve">mt22atc010fA</t>
  </si>
  <si>
    <t xml:space="preserve">m</t>
  </si>
  <si>
    <t xml:space="preserve">Moldura maciza, pino melis, 70x15 mm, para barnizar.</t>
  </si>
  <si>
    <t xml:space="preserve">mt22cer015a</t>
  </si>
  <si>
    <t xml:space="preserve">m²</t>
  </si>
  <si>
    <t xml:space="preserve">Persiana enrollable de láminas de madera de roble para barnizar de 48 mm de anchura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</si>
  <si>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</si>
  <si>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</si>
  <si>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</si>
  <si>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</si>
  <si>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</si>
  <si>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</si>
  <si>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</si>
  <si>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</si>
  <si>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</si>
  <si>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</si>
  <si>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</si>
  <si>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Tirador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</si>
  <si>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</si>
  <si>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</si>
  <si>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</si>
  <si>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</si>
  <si>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</si>
  <si>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</si>
  <si>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</si>
  <si>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</si>
  <si>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Puertas exteriores y ventanas con guía de persiana, de madera de pino melis para barnizar.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</si>
  <si>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</si>
  <si>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</si>
  <si>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</si>
  <si>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</si>
  <si>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</si>
  <si>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</si>
  <si>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</si>
  <si>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</si>
  <si>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</si>
  <si>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</si>
  <si>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$ 144,71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</si>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</sst>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35" customWidth="1"/>
    <col min="5" max="5" width="57.70" customWidth="1"/>
    <col min="6" max="6" width="6.41" customWidth="1"/>
    <col min="7" max="7" width="7.58" customWidth="1"/>
    <col min="8" max="8" width="6.41" customWidth="1"/>
    <col min="9" max="9" width="6.41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3.600000</v>
      </c>
      <c r="G8" s="16">
        <v>2.550000</v>
      </c>
      <c r="H8" s="16"/>
      <c r="I8" s="16">
        <f ca="1">ROUND(INDIRECT(ADDRESS(ROW()+(0), COLUMN()+(-3), 1))*INDIRECT(ADDRESS(ROW()+(0), COLUMN()+(-2), 1)), 2)</f>
        <v>9.180000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7.200000</v>
      </c>
      <c r="G9" s="20">
        <v>2.810000</v>
      </c>
      <c r="H9" s="20"/>
      <c r="I9" s="20">
        <f ca="1">ROUND(INDIRECT(ADDRESS(ROW()+(0), COLUMN()+(-3), 1))*INDIRECT(ADDRESS(ROW()+(0), COLUMN()+(-2), 1)), 2)</f>
        <v>20.230000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250.050000</v>
      </c>
      <c r="H10" s="20"/>
      <c r="I10" s="20">
        <f ca="1">ROUND(INDIRECT(ADDRESS(ROW()+(0), COLUMN()+(-3), 1))*INDIRECT(ADDRESS(ROW()+(0), COLUMN()+(-2), 1)), 2)</f>
        <v>250.050000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35.050000</v>
      </c>
      <c r="H11" s="20"/>
      <c r="I11" s="20">
        <f ca="1">ROUND(INDIRECT(ADDRESS(ROW()+(0), COLUMN()+(-3), 1))*INDIRECT(ADDRESS(ROW()+(0), COLUMN()+(-2), 1)), 2)</f>
        <v>35.050000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9.360000</v>
      </c>
      <c r="G12" s="20">
        <v>0.050000</v>
      </c>
      <c r="H12" s="20"/>
      <c r="I12" s="20">
        <f ca="1">ROUND(INDIRECT(ADDRESS(ROW()+(0), COLUMN()+(-3), 1))*INDIRECT(ADDRESS(ROW()+(0), COLUMN()+(-2), 1)), 2)</f>
        <v>0.470000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4.000000</v>
      </c>
      <c r="G13" s="20">
        <v>0.630000</v>
      </c>
      <c r="H13" s="20"/>
      <c r="I13" s="20">
        <f ca="1">ROUND(INDIRECT(ADDRESS(ROW()+(0), COLUMN()+(-3), 1))*INDIRECT(ADDRESS(ROW()+(0), COLUMN()+(-2), 1)), 2)</f>
        <v>2.520000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2.000000</v>
      </c>
      <c r="G14" s="20">
        <v>3.700000</v>
      </c>
      <c r="H14" s="20"/>
      <c r="I14" s="20">
        <f ca="1">ROUND(INDIRECT(ADDRESS(ROW()+(0), COLUMN()+(-3), 1))*INDIRECT(ADDRESS(ROW()+(0), COLUMN()+(-2), 1)), 2)</f>
        <v>7.400000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16.380000</v>
      </c>
      <c r="H15" s="20"/>
      <c r="I15" s="20">
        <f ca="1">ROUND(INDIRECT(ADDRESS(ROW()+(0), COLUMN()+(-3), 1))*INDIRECT(ADDRESS(ROW()+(0), COLUMN()+(-2), 1)), 2)</f>
        <v>16.380000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7.200000</v>
      </c>
      <c r="G16" s="20">
        <v>1.380000</v>
      </c>
      <c r="H16" s="20"/>
      <c r="I16" s="20">
        <f ca="1">ROUND(INDIRECT(ADDRESS(ROW()+(0), COLUMN()+(-3), 1))*INDIRECT(ADDRESS(ROW()+(0), COLUMN()+(-2), 1)), 2)</f>
        <v>9.940000</v>
      </c>
      <c r="J16" s="20"/>
    </row>
    <row r="17" spans="1:10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0.730000</v>
      </c>
      <c r="G17" s="20">
        <v>251.430000</v>
      </c>
      <c r="H17" s="20"/>
      <c r="I17" s="20">
        <f ca="1">ROUND(INDIRECT(ADDRESS(ROW()+(0), COLUMN()+(-3), 1))*INDIRECT(ADDRESS(ROW()+(0), COLUMN()+(-2), 1)), 2)</f>
        <v>183.540000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0.754000</v>
      </c>
      <c r="G18" s="20">
        <v>13.030000</v>
      </c>
      <c r="H18" s="20"/>
      <c r="I18" s="20">
        <f ca="1">ROUND(INDIRECT(ADDRESS(ROW()+(0), COLUMN()+(-3), 1))*INDIRECT(ADDRESS(ROW()+(0), COLUMN()+(-2), 1)), 2)</f>
        <v>9.820000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0.754000</v>
      </c>
      <c r="G19" s="24">
        <v>8.470000</v>
      </c>
      <c r="H19" s="24"/>
      <c r="I19" s="24">
        <f ca="1">ROUND(INDIRECT(ADDRESS(ROW()+(0), COLUMN()+(-3), 1))*INDIRECT(ADDRESS(ROW()+(0), COLUMN()+(-2), 1)), 2)</f>
        <v>6.390000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550.970000</v>
      </c>
      <c r="H20" s="16"/>
      <c r="I20" s="16">
        <f ca="1">ROUND(INDIRECT(ADDRESS(ROW()+(0), COLUMN()+(-3), 1))*INDIRECT(ADDRESS(ROW()+(0), COLUMN()+(-2), 1))/100, 2)</f>
        <v>11.020000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561.990000</v>
      </c>
      <c r="H21" s="24"/>
      <c r="I21" s="24">
        <f ca="1">ROUND(INDIRECT(ADDRESS(ROW()+(0), COLUMN()+(-3), 1))*INDIRECT(ADDRESS(ROW()+(0), COLUMN()+(-2), 1))/100, 2)</f>
        <v>16.860000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578.850000</v>
      </c>
      <c r="J22" s="26"/>
    </row>
  </sheetData>
  <mergeCells count="6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