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<sst xmlns="http://schemas.openxmlformats.org/spreadsheetml/2006/main" count="47" uniqueCount="47">
  <si>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</si>
  <si>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IOJ024</t>
  </si>
  <si>
    <t xml:space="preserve">m</t>
  </si>
  <si>
    <t xml:space="preserve">Protección pasiva contra incendios de estructura metálica, con láminas de yeso, sistema "PLACO".</t>
  </si>
  <si>
    <r>
      <rPr>
        <sz val="8.25"/>
        <color rgb="FF000000"/>
        <rFont val="Arial"/>
        <family val="2"/>
      </rPr>
      <t xml:space="preserve">Sistema de protección pasiva contra incendios de viga de acero HEA 100, protegida en sus 4 caras y con una resistencia al fuego de 15 minutos, sistema "PLACO", mediante recubrimiento con láminas de yeso Placoflam, fijadas con clips y perfiles metálicos. Incluso fijaciones, tornillería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</si>
  <si>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</si>
  <si>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</si>
  <si>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</si>
  <si>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</si>
  <si>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</si>
  <si>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</si>
  <si>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</si>
  <si>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mt12plk010gfncc</t>
  </si>
  <si>
    <t xml:space="preserve">m²</t>
  </si>
  <si>
    <t xml:space="preserve">Lámina de yeso DF / - 1200 / 2500 / 12,5 / con los bordes longitudinales afinados, Placoflam PPF 13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</si>
  <si>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mt12ple200a</t>
  </si>
  <si>
    <t xml:space="preserve">Ud</t>
  </si>
  <si>
    <t xml:space="preserve">Clip de acero galvanizado, Fuego "PLACO", de 60x60x48 mm.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</si>
  <si>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</si>
  <si>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</si>
  <si>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autoportantes y techos.</t>
  </si>
  <si>
    <t xml:space="preserve">mt12plt010a</t>
  </si>
  <si>
    <t xml:space="preserve">Ud</t>
  </si>
  <si>
    <t xml:space="preserve">Tornillo autorroscante TTPC 25 "PLACO", con cabeza de trompeta, de 25 mm de longitud, para instalación de láminas de yeso sobre perfiles de espesor inferior a 6 mm.</t>
  </si>
  <si>
    <t xml:space="preserve">mt12plt010c</t>
  </si>
  <si>
    <t xml:space="preserve">Ud</t>
  </si>
  <si>
    <t xml:space="preserve">Tornillo autorroscante TTPC 35 "PLACO", con cabeza de trompeta, de 35 mm de longitud, para instalación de láminas de yeso sobre perfiles de espesor inferior a 6 mm.</t>
  </si>
  <si>
    <t xml:space="preserve">mt12plm020</t>
  </si>
  <si>
    <t xml:space="preserve">kg</t>
  </si>
  <si>
    <t xml:space="preserve">Pasta de fraguado en polvo, Vario "PLACO", para el tratamiento de las juntas de las láminas de yeso.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</si>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</sst>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38" customWidth="1"/>
    <col min="4" max="4" width="7.65" customWidth="1"/>
    <col min="5" max="5" width="72.5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1.123000</v>
      </c>
      <c r="G10" s="12">
        <v>12.880000</v>
      </c>
      <c r="H10" s="12">
        <f ca="1">ROUND(INDIRECT(ADDRESS(ROW()+(0), COLUMN()+(-2), 1))*INDIRECT(ADDRESS(ROW()+(0), COLUMN()+(-1), 1)), 2)</f>
        <v>14.460000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15.000000</v>
      </c>
      <c r="G11" s="12">
        <v>1.790000</v>
      </c>
      <c r="H11" s="12">
        <f ca="1">ROUND(INDIRECT(ADDRESS(ROW()+(0), COLUMN()+(-2), 1))*INDIRECT(ADDRESS(ROW()+(0), COLUMN()+(-1), 1)), 2)</f>
        <v>26.850000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4.000000</v>
      </c>
      <c r="G12" s="12">
        <v>2.150000</v>
      </c>
      <c r="H12" s="12">
        <f ca="1">ROUND(INDIRECT(ADDRESS(ROW()+(0), COLUMN()+(-2), 1))*INDIRECT(ADDRESS(ROW()+(0), COLUMN()+(-1), 1)), 2)</f>
        <v>8.600000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50.000000</v>
      </c>
      <c r="G13" s="12">
        <v>0.020000</v>
      </c>
      <c r="H13" s="12">
        <f ca="1">ROUND(INDIRECT(ADDRESS(ROW()+(0), COLUMN()+(-2), 1))*INDIRECT(ADDRESS(ROW()+(0), COLUMN()+(-1), 1)), 2)</f>
        <v>1.000000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25.000000</v>
      </c>
      <c r="G14" s="12">
        <v>0.030000</v>
      </c>
      <c r="H14" s="12">
        <f ca="1">ROUND(INDIRECT(ADDRESS(ROW()+(0), COLUMN()+(-2), 1))*INDIRECT(ADDRESS(ROW()+(0), COLUMN()+(-1), 1)), 2)</f>
        <v>0.750000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2.000000</v>
      </c>
      <c r="G15" s="12">
        <v>2.830000</v>
      </c>
      <c r="H15" s="12">
        <f ca="1">ROUND(INDIRECT(ADDRESS(ROW()+(0), COLUMN()+(-2), 1))*INDIRECT(ADDRESS(ROW()+(0), COLUMN()+(-1), 1)), 2)</f>
        <v>5.660000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8.000000</v>
      </c>
      <c r="G16" s="14">
        <v>0.970000</v>
      </c>
      <c r="H16" s="14">
        <f ca="1">ROUND(INDIRECT(ADDRESS(ROW()+(0), COLUMN()+(-2), 1))*INDIRECT(ADDRESS(ROW()+(0), COLUMN()+(-1), 1)), 2)</f>
        <v>7.760000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65.080000</v>
      </c>
    </row>
    <row r="18" spans="1:8" ht="13.50" thickBot="1" customHeight="1">
      <c r="A18" s="15">
        <v>2.000000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0.346000</v>
      </c>
      <c r="G19" s="12">
        <v>13.320000</v>
      </c>
      <c r="H19" s="12">
        <f ca="1">ROUND(INDIRECT(ADDRESS(ROW()+(0), COLUMN()+(-2), 1))*INDIRECT(ADDRESS(ROW()+(0), COLUMN()+(-1), 1)), 2)</f>
        <v>4.610000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0.346000</v>
      </c>
      <c r="G20" s="14">
        <v>8.240000</v>
      </c>
      <c r="H20" s="14">
        <f ca="1">ROUND(INDIRECT(ADDRESS(ROW()+(0), COLUMN()+(-2), 1))*INDIRECT(ADDRESS(ROW()+(0), COLUMN()+(-1), 1)), 2)</f>
        <v>2.850000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7.460000</v>
      </c>
    </row>
    <row r="22" spans="1:8" ht="13.50" thickBot="1" customHeight="1">
      <c r="A22" s="15">
        <v>3.000000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2.000000</v>
      </c>
      <c r="G23" s="14">
        <f ca="1">ROUND(SUM(INDIRECT(ADDRESS(ROW()+(-2), COLUMN()+(1), 1)),INDIRECT(ADDRESS(ROW()+(-6), COLUMN()+(1), 1))), 2)</f>
        <v>72.540000</v>
      </c>
      <c r="H23" s="14">
        <f ca="1">ROUND(INDIRECT(ADDRESS(ROW()+(0), COLUMN()+(-2), 1))*INDIRECT(ADDRESS(ROW()+(0), COLUMN()+(-1), 1))/100, 2)</f>
        <v>1.450000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73.990000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