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<sst xmlns="http://schemas.openxmlformats.org/spreadsheetml/2006/main" count="38" uniqueCount="38">
  <si>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</si>
  <si>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IAV020</t>
  </si>
  <si>
    <t xml:space="preserve">Ud</t>
  </si>
  <si>
    <t xml:space="preserve">Portero electrónico individual.</t>
  </si>
  <si>
    <r>
      <rPr>
        <sz val="7.80"/>
        <color rgb="FF000000"/>
        <rFont val="Arial"/>
        <family val="2"/>
      </rPr>
      <t xml:space="preserve">Portero electrónico para vivienda unifamiliar, </t>
    </r>
    <r>
      <rPr>
        <b/>
        <sz val="7.80"/>
        <color rgb="FF000000"/>
        <rFont val="Arial"/>
        <family val="2"/>
      </rPr>
      <t xml:space="preserve">con un teléfono adicional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</si>
  <si>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</si>
  <si>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</si>
  <si>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</si>
  <si>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</si>
  <si>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</si>
  <si>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</si>
  <si>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mt35aia010b</t>
  </si>
  <si>
    <t xml:space="preserve">m</t>
  </si>
  <si>
    <t xml:space="preserve">Tubo curvable de PVC, corrugado, de color negro, de 20 mm de diámetro nominal, para canalización empotrada en obra de mampostería (paredes y techos). Resistencia a la compresión 320 N, resistencia al impacto 1 julio, temperatura de trabajo -5°C hasta 60°C, con grado de protección IP 545, no propagador de la llama.</t>
  </si>
  <si>
    <t xml:space="preserve">mt40pea010</t>
  </si>
  <si>
    <t xml:space="preserve">m</t>
  </si>
  <si>
    <t xml:space="preserve">Manguera de telefonía, 6 hilos de 0,5 mm².</t>
  </si>
  <si>
    <t xml:space="preserve">mt40pek110</t>
  </si>
  <si>
    <t xml:space="preserve">Ud</t>
  </si>
  <si>
    <t xml:space="preserve">Kit de portero electrónico para vivienda unifamiliar, compuesto por placa de calle con pulsador de llamada, caja, alimentador, abrepuertas y teléfono.</t>
  </si>
  <si>
    <t xml:space="preserve">mt40vpt120a</t>
  </si>
  <si>
    <t xml:space="preserve">Ud</t>
  </si>
  <si>
    <t xml:space="preserve">Teléfono para instalación de portero electrónico.</t>
  </si>
  <si>
    <t xml:space="preserve">mt40www040</t>
  </si>
  <si>
    <t xml:space="preserve">Ud</t>
  </si>
  <si>
    <t xml:space="preserve">Material auxiliar para instalaciones audiovisuales.</t>
  </si>
  <si>
    <t xml:space="preserve">mo002</t>
  </si>
  <si>
    <t xml:space="preserve">h</t>
  </si>
  <si>
    <t xml:space="preserve">Instalador electricista.</t>
  </si>
  <si>
    <t xml:space="preserve">mo100</t>
  </si>
  <si>
    <t xml:space="preserve">h</t>
  </si>
  <si>
    <t xml:space="preserve">Principiante de electricista.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</si>
  <si>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</si>
  <si>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</si>
  <si>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</si>
  <si>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</si>
  <si>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$ 252,42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</si>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</sst>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72" customWidth="1"/>
    <col min="2" max="2" width="6.56" customWidth="1"/>
    <col min="3" max="3" width="3.64" customWidth="1"/>
    <col min="4" max="4" width="67.32" customWidth="1"/>
    <col min="5" max="5" width="7.14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50.40" thickBot="1" customHeight="1">
      <c r="A8" s="10" t="s">
        <v>11</v>
      </c>
      <c r="B8" s="10"/>
      <c r="C8" s="12" t="s">
        <v>12</v>
      </c>
      <c r="D8" s="10" t="s">
        <v>13</v>
      </c>
      <c r="E8" s="14">
        <v>35.000000</v>
      </c>
      <c r="F8" s="16">
        <v>0.490000</v>
      </c>
      <c r="G8" s="16">
        <f ca="1">ROUND(INDIRECT(ADDRESS(ROW()+(0), COLUMN()+(-2), 1))*INDIRECT(ADDRESS(ROW()+(0), COLUMN()+(-1), 1)), 2)</f>
        <v>17.150000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35.000000</v>
      </c>
      <c r="F9" s="20">
        <v>1.440000</v>
      </c>
      <c r="G9" s="20">
        <f ca="1">ROUND(INDIRECT(ADDRESS(ROW()+(0), COLUMN()+(-2), 1))*INDIRECT(ADDRESS(ROW()+(0), COLUMN()+(-1), 1)), 2)</f>
        <v>50.400000</v>
      </c>
    </row>
    <row r="10" spans="1:7" ht="21.60" thickBot="1" customHeight="1">
      <c r="A10" s="17" t="s">
        <v>17</v>
      </c>
      <c r="B10" s="17"/>
      <c r="C10" s="18" t="s">
        <v>18</v>
      </c>
      <c r="D10" s="17" t="s">
        <v>19</v>
      </c>
      <c r="E10" s="19">
        <v>1.000000</v>
      </c>
      <c r="F10" s="20">
        <v>243.530000</v>
      </c>
      <c r="G10" s="20">
        <f ca="1">ROUND(INDIRECT(ADDRESS(ROW()+(0), COLUMN()+(-2), 1))*INDIRECT(ADDRESS(ROW()+(0), COLUMN()+(-1), 1)), 2)</f>
        <v>243.530000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1.000000</v>
      </c>
      <c r="F11" s="20">
        <v>39.490000</v>
      </c>
      <c r="G11" s="20">
        <f ca="1">ROUND(INDIRECT(ADDRESS(ROW()+(0), COLUMN()+(-2), 1))*INDIRECT(ADDRESS(ROW()+(0), COLUMN()+(-1), 1)), 2)</f>
        <v>39.490000</v>
      </c>
    </row>
    <row r="12" spans="1:7" ht="12.00" thickBot="1" customHeight="1">
      <c r="A12" s="17" t="s">
        <v>23</v>
      </c>
      <c r="B12" s="17"/>
      <c r="C12" s="18" t="s">
        <v>24</v>
      </c>
      <c r="D12" s="17" t="s">
        <v>25</v>
      </c>
      <c r="E12" s="19">
        <v>2.000000</v>
      </c>
      <c r="F12" s="20">
        <v>2.040000</v>
      </c>
      <c r="G12" s="20">
        <f ca="1">ROUND(INDIRECT(ADDRESS(ROW()+(0), COLUMN()+(-2), 1))*INDIRECT(ADDRESS(ROW()+(0), COLUMN()+(-1), 1)), 2)</f>
        <v>4.080000</v>
      </c>
    </row>
    <row r="13" spans="1:7" ht="12.00" thickBot="1" customHeight="1">
      <c r="A13" s="17" t="s">
        <v>26</v>
      </c>
      <c r="B13" s="17"/>
      <c r="C13" s="18" t="s">
        <v>27</v>
      </c>
      <c r="D13" s="17" t="s">
        <v>28</v>
      </c>
      <c r="E13" s="19">
        <v>4.564000</v>
      </c>
      <c r="F13" s="20">
        <v>13.220000</v>
      </c>
      <c r="G13" s="20">
        <f ca="1">ROUND(INDIRECT(ADDRESS(ROW()+(0), COLUMN()+(-2), 1))*INDIRECT(ADDRESS(ROW()+(0), COLUMN()+(-1), 1)), 2)</f>
        <v>60.340000</v>
      </c>
    </row>
    <row r="14" spans="1:7" ht="12.00" thickBot="1" customHeight="1">
      <c r="A14" s="17" t="s">
        <v>29</v>
      </c>
      <c r="B14" s="17"/>
      <c r="C14" s="21" t="s">
        <v>30</v>
      </c>
      <c r="D14" s="22" t="s">
        <v>31</v>
      </c>
      <c r="E14" s="23">
        <v>4.564000</v>
      </c>
      <c r="F14" s="24">
        <v>8.400000</v>
      </c>
      <c r="G14" s="24">
        <f ca="1">ROUND(INDIRECT(ADDRESS(ROW()+(0), COLUMN()+(-2), 1))*INDIRECT(ADDRESS(ROW()+(0), COLUMN()+(-1), 1)), 2)</f>
        <v>38.340000</v>
      </c>
    </row>
    <row r="15" spans="1:7" ht="12.00" thickBot="1" customHeight="1">
      <c r="A15" s="17"/>
      <c r="B15" s="17"/>
      <c r="C15" s="12" t="s">
        <v>32</v>
      </c>
      <c r="D15" s="10" t="s">
        <v>33</v>
      </c>
      <c r="E15" s="14">
        <v>2.000000</v>
      </c>
      <c r="F15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453.330000</v>
      </c>
      <c r="G15" s="16">
        <f ca="1">ROUND(INDIRECT(ADDRESS(ROW()+(0), COLUMN()+(-2), 1))*INDIRECT(ADDRESS(ROW()+(0), COLUMN()+(-1), 1))/100, 2)</f>
        <v>9.070000</v>
      </c>
    </row>
    <row r="16" spans="1:7" ht="12.00" thickBot="1" customHeight="1">
      <c r="A16" s="22"/>
      <c r="B16" s="22"/>
      <c r="C16" s="21" t="s">
        <v>34</v>
      </c>
      <c r="D16" s="22" t="s">
        <v>35</v>
      </c>
      <c r="E16" s="23">
        <v>3.000000</v>
      </c>
      <c r="F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462.400000</v>
      </c>
      <c r="G16" s="24">
        <f ca="1">ROUND(INDIRECT(ADDRESS(ROW()+(0), COLUMN()+(-2), 1))*INDIRECT(ADDRESS(ROW()+(0), COLUMN()+(-1), 1))/100, 2)</f>
        <v>13.870000</v>
      </c>
    </row>
    <row r="17" spans="1:7" ht="12.00" thickBot="1" customHeight="1">
      <c r="A17" s="6" t="s">
        <v>36</v>
      </c>
      <c r="B17" s="6"/>
      <c r="C17" s="7"/>
      <c r="D17" s="7"/>
      <c r="E17" s="25"/>
      <c r="F17" s="6" t="s">
        <v>37</v>
      </c>
      <c r="G17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476.270000</v>
      </c>
    </row>
  </sheetData>
  <mergeCells count="14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D17"/>
  </mergeCells>
  <pageMargins left="0.620079" right="0.472441" top="0.472441" bottom="0.472441" header="0.0" footer="0.0"/>
  <pageSetup paperSize="9" orientation="portrait"/>
  <rowBreaks count="0" manualBreakCount="0">
    </rowBreaks>
</worksheet>
</file>