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<sst xmlns="http://schemas.openxmlformats.org/spreadsheetml/2006/main" count="45" uniqueCount="45">
  <si>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</si>
  <si>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HYA010</t>
  </si>
  <si>
    <t xml:space="preserve">m²</t>
  </si>
  <si>
    <t xml:space="preserve">Ayudas de albañilería para ejecución de instalaciones.</t>
  </si>
  <si>
    <r>
      <rPr>
        <sz val="8.25"/>
        <color rgb="FF000000"/>
        <rFont val="Arial"/>
        <family val="2"/>
      </rPr>
      <t xml:space="preserve">Repercusión por m² de superficie construida de obra, de ayudas de cualquier trabajo de albañilería, necesarias para la correcta ejecución de la infraestructura común de telecomunicaciones (ICT) formada por: acometida, canalizaciones y registro de enlace, recintos, canalizaciones y registros principales y secundarios, registros de terminación de red, canalización interior de usuario, registros de paso y registros de toma, con un grado de complejidad medio, en edificio multifamiliar, incluida parte proporcional de elementos comunes. Incluso material auxiliar para la correcta ejecución de los trabajos.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</si>
  <si>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</si>
  <si>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</si>
  <si>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</si>
  <si>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</si>
  <si>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</si>
  <si>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</si>
  <si>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</si>
  <si>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mt09pye010b</t>
  </si>
  <si>
    <t xml:space="preserve">m³</t>
  </si>
  <si>
    <t xml:space="preserve">Pasta de yeso de construcción B1.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</si>
  <si>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</si>
  <si>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</si>
  <si>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</si>
  <si>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</si>
  <si>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</si>
  <si>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</si>
  <si>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</si>
  <si>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</si>
  <si>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</si>
  <si>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</si>
  <si>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</si>
  <si>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</si>
  <si>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Subtotal materiales:</t>
  </si>
  <si>
    <t xml:space="preserve">Equipo y maquinaria</t>
  </si>
  <si>
    <t xml:space="preserve">mq05per010</t>
  </si>
  <si>
    <t xml:space="preserve">h</t>
  </si>
  <si>
    <t xml:space="preserve">Perforadora con corona diamantada y soporte, por vía húmeda.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</si>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</sst>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0.68" customWidth="1"/>
    <col min="4" max="4" width="10.03" customWidth="1"/>
    <col min="5" max="5" width="58.99" customWidth="1"/>
    <col min="6" max="6" width="18.36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0.015</v>
      </c>
      <c r="G10" s="12">
        <v>180.73</v>
      </c>
      <c r="H10" s="12">
        <f ca="1">ROUND(INDIRECT(ADDRESS(ROW()+(0), COLUMN()+(-2), 1))*INDIRECT(ADDRESS(ROW()+(0), COLUMN()+(-1), 1)), 2)</f>
        <v>2.71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0.006</v>
      </c>
      <c r="G11" s="12">
        <v>2.04</v>
      </c>
      <c r="H11" s="12">
        <f ca="1">ROUND(INDIRECT(ADDRESS(ROW()+(0), COLUMN()+(-2), 1))*INDIRECT(ADDRESS(ROW()+(0), COLUMN()+(-1), 1)), 2)</f>
        <v>0.01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0.016</v>
      </c>
      <c r="G12" s="12">
        <v>23.95</v>
      </c>
      <c r="H12" s="12">
        <f ca="1">ROUND(INDIRECT(ADDRESS(ROW()+(0), COLUMN()+(-2), 1))*INDIRECT(ADDRESS(ROW()+(0), COLUMN()+(-1), 1)), 2)</f>
        <v>0.38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2.5</v>
      </c>
      <c r="G13" s="12">
        <v>0.2</v>
      </c>
      <c r="H13" s="12">
        <f ca="1">ROUND(INDIRECT(ADDRESS(ROW()+(0), COLUMN()+(-2), 1))*INDIRECT(ADDRESS(ROW()+(0), COLUMN()+(-1), 1)), 2)</f>
        <v>0.5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0.05</v>
      </c>
      <c r="G14" s="14">
        <v>1.63</v>
      </c>
      <c r="H14" s="14">
        <f ca="1">ROUND(INDIRECT(ADDRESS(ROW()+(0), COLUMN()+(-2), 1))*INDIRECT(ADDRESS(ROW()+(0), COLUMN()+(-1), 1)), 2)</f>
        <v>0.08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3.68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0.005</v>
      </c>
      <c r="G17" s="14">
        <v>33.25</v>
      </c>
      <c r="H17" s="14">
        <f ca="1">ROUND(INDIRECT(ADDRESS(ROW()+(0), COLUMN()+(-2), 1))*INDIRECT(ADDRESS(ROW()+(0), COLUMN()+(-1), 1)), 2)</f>
        <v>0.17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0.17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0.018</v>
      </c>
      <c r="G20" s="12">
        <v>17.84</v>
      </c>
      <c r="H20" s="12">
        <f ca="1">ROUND(INDIRECT(ADDRESS(ROW()+(0), COLUMN()+(-2), 1))*INDIRECT(ADDRESS(ROW()+(0), COLUMN()+(-1), 1)), 2)</f>
        <v>0.32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3">
        <v>0.047</v>
      </c>
      <c r="G21" s="14">
        <v>11.01</v>
      </c>
      <c r="H21" s="14">
        <f ca="1">ROUND(INDIRECT(ADDRESS(ROW()+(0), COLUMN()+(-2), 1))*INDIRECT(ADDRESS(ROW()+(0), COLUMN()+(-1), 1)), 2)</f>
        <v>0.52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0.84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19"/>
      <c r="D24" s="20" t="s">
        <v>42</v>
      </c>
      <c r="E24" s="19" t="s">
        <v>43</v>
      </c>
      <c r="F24" s="13">
        <v>4</v>
      </c>
      <c r="G24" s="14">
        <f ca="1">ROUND(SUM(INDIRECT(ADDRESS(ROW()+(-2), COLUMN()+(1), 1)),INDIRECT(ADDRESS(ROW()+(-6), COLUMN()+(1), 1)),INDIRECT(ADDRESS(ROW()+(-9), COLUMN()+(1), 1))), 2)</f>
        <v>4.69</v>
      </c>
      <c r="H24" s="14">
        <f ca="1">ROUND(INDIRECT(ADDRESS(ROW()+(0), COLUMN()+(-2), 1))*INDIRECT(ADDRESS(ROW()+(0), COLUMN()+(-1), 1))/100, 2)</f>
        <v>0.19</v>
      </c>
    </row>
    <row r="25" spans="1:8" ht="13.50" thickBot="1" customHeight="1">
      <c r="A25" s="8"/>
      <c r="B25" s="8"/>
      <c r="C25" s="8"/>
      <c r="D25" s="8"/>
      <c r="E25" s="8"/>
      <c r="F25" s="21" t="s">
        <v>44</v>
      </c>
      <c r="G25" s="21"/>
      <c r="H25" s="22">
        <f ca="1">ROUND(SUM(INDIRECT(ADDRESS(ROW()+(-1), COLUMN()+(0), 1)),INDIRECT(ADDRESS(ROW()+(-3), COLUMN()+(0), 1)),INDIRECT(ADDRESS(ROW()+(-7), COLUMN()+(0), 1)),INDIRECT(ADDRESS(ROW()+(-10), COLUMN()+(0), 1))), 2)</f>
        <v>4.88</v>
      </c>
    </row>
  </sheetData>
  <mergeCells count="2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C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