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<sst xmlns="http://schemas.openxmlformats.org/spreadsheetml/2006/main" count="64" uniqueCount="64">
  <si>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</si>
  <si>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FFZ025</t>
  </si>
  <si>
    <t xml:space="preserve">m²</t>
  </si>
  <si>
    <t xml:space="preserve">Hoja exterior de fachada de dos hojas, de mampostería de bloque de concreto para revestir, con cámara de aire ligeramente ventilada.</t>
  </si>
  <si>
    <r>
      <rPr>
        <sz val="8.25"/>
        <color rgb="FF000000"/>
        <rFont val="Arial"/>
        <family val="2"/>
      </rPr>
      <t xml:space="preserve">Hoja exterior de fachada de dos hojas, de 20 cm de espesor, de mampostería de bloque hueco de concreto,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 Dintel de mampostería reforzada de bloques en "U" de concreto, macizado de concreto, f'c=245 kg/cm² (3500 psi), clase de exposición F0 S0 P0 C0, tamaño máximo del agregado 9,5 mm (3/8" ASTM Nº 8), consistencia fluida, preparado en obra; montaje y desmontaje de apeo. Revestimiento de los frentes de la losa con plaquetas de concreto y de los frentes de columnas con bloques cortados, colocados con el mismo mortero utilizado en el recibido de la mampostería; con cámara de aire ligeramente ventilada, mediante la realización de aberturas de ventilación, con un área efectiva de 10 cm² por cada m de fachada (orificios, rejillas o llagas desprovistas de mortero) para ventilación de la cámara.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</si>
  <si>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</si>
  <si>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</si>
  <si>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</si>
  <si>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</si>
  <si>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</si>
  <si>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</si>
  <si>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</si>
  <si>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</si>
  <si>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</si>
  <si>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concreto, para revestir, color gris, 40x20x20 cm, resistencia normalizada R10 (10 N/mm²), densidad 1150 kg/m³; con el precio incrementado el 20% en concepto de piezas especiales: vigas de amarre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</si>
  <si>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</si>
  <si>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</si>
  <si>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</si>
  <si>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</si>
  <si>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</si>
  <si>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</si>
  <si>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</si>
  <si>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</si>
  <si>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</si>
  <si>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</si>
  <si>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</si>
  <si>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</si>
  <si>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mt01arg000h</t>
  </si>
  <si>
    <t xml:space="preserve">m³</t>
  </si>
  <si>
    <t xml:space="preserve">Arena cribada.</t>
  </si>
  <si>
    <t xml:space="preserve">mt01arg001ha</t>
  </si>
  <si>
    <t xml:space="preserve">m³</t>
  </si>
  <si>
    <t xml:space="preserve">Agregado grueso homogeneizado, de tamaño máximo 9,5 mm (3/8" ASTM Nº 8).</t>
  </si>
  <si>
    <t xml:space="preserve">mt02bhg012a</t>
  </si>
  <si>
    <t xml:space="preserve">Ud</t>
  </si>
  <si>
    <t xml:space="preserve">Plaqueta de concreto gris, 20x17x4 cm, para revestir.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</si>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</sst>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9.53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2">
        <v>1.23</v>
      </c>
      <c r="G10" s="12">
        <f ca="1">ROUND(INDIRECT(ADDRESS(ROW()+(0), COLUMN()+(-2), 1))*INDIRECT(ADDRESS(ROW()+(0), COLUMN()+(-1), 1)), 2)</f>
        <v>15.99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</v>
      </c>
      <c r="G11" s="12">
        <f ca="1">ROUND(INDIRECT(ADDRESS(ROW()+(0), COLUMN()+(-2), 1))*INDIRECT(ADDRESS(ROW()+(0), COLUMN()+(-1), 1)), 2)</f>
        <v>0.02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23.51</v>
      </c>
      <c r="G12" s="12">
        <f ca="1">ROUND(INDIRECT(ADDRESS(ROW()+(0), COLUMN()+(-2), 1))*INDIRECT(ADDRESS(ROW()+(0), COLUMN()+(-1), 1)), 2)</f>
        <v>0.61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7.308</v>
      </c>
      <c r="F13" s="12">
        <v>0.19</v>
      </c>
      <c r="G13" s="12">
        <f ca="1">ROUND(INDIRECT(ADDRESS(ROW()+(0), COLUMN()+(-2), 1))*INDIRECT(ADDRESS(ROW()+(0), COLUMN()+(-1), 1)), 2)</f>
        <v>1.39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0.9</v>
      </c>
      <c r="G14" s="12">
        <f ca="1">ROUND(INDIRECT(ADDRESS(ROW()+(0), COLUMN()+(-2), 1))*INDIRECT(ADDRESS(ROW()+(0), COLUMN()+(-1), 1)), 2)</f>
        <v>0.63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2">
        <v>19.9</v>
      </c>
      <c r="G15" s="12">
        <f ca="1">ROUND(INDIRECT(ADDRESS(ROW()+(0), COLUMN()+(-2), 1))*INDIRECT(ADDRESS(ROW()+(0), COLUMN()+(-1), 1)), 2)</f>
        <v>0.1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0.006</v>
      </c>
      <c r="F16" s="12">
        <v>25.29</v>
      </c>
      <c r="G16" s="12">
        <f ca="1">ROUND(INDIRECT(ADDRESS(ROW()+(0), COLUMN()+(-2), 1))*INDIRECT(ADDRESS(ROW()+(0), COLUMN()+(-1), 1)), 2)</f>
        <v>0.15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2">
        <v>0.41</v>
      </c>
      <c r="G17" s="12">
        <f ca="1">ROUND(INDIRECT(ADDRESS(ROW()+(0), COLUMN()+(-2), 1))*INDIRECT(ADDRESS(ROW()+(0), COLUMN()+(-1), 1)), 2)</f>
        <v>1.64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2">
        <v>586.3</v>
      </c>
      <c r="G18" s="12">
        <f ca="1">ROUND(INDIRECT(ADDRESS(ROW()+(0), COLUMN()+(-2), 1))*INDIRECT(ADDRESS(ROW()+(0), COLUMN()+(-1), 1)), 2)</f>
        <v>0.59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0.003</v>
      </c>
      <c r="F19" s="12">
        <v>25.7</v>
      </c>
      <c r="G19" s="12">
        <f ca="1">ROUND(INDIRECT(ADDRESS(ROW()+(0), COLUMN()+(-2), 1))*INDIRECT(ADDRESS(ROW()+(0), COLUMN()+(-1), 1)), 2)</f>
        <v>0.08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0.011</v>
      </c>
      <c r="F20" s="14">
        <v>2.5</v>
      </c>
      <c r="G20" s="14">
        <f ca="1">ROUND(INDIRECT(ADDRESS(ROW()+(0), COLUMN()+(-2), 1))*INDIRECT(ADDRESS(ROW()+(0), COLUMN()+(-1), 1)), 2)</f>
        <v>0.03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21.23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0.011</v>
      </c>
      <c r="F23" s="14">
        <v>4</v>
      </c>
      <c r="G23" s="14">
        <f ca="1">ROUND(INDIRECT(ADDRESS(ROW()+(0), COLUMN()+(-2), 1))*INDIRECT(ADDRESS(ROW()+(0), COLUMN()+(-1), 1)), 2)</f>
        <v>0.04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0.04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0.607</v>
      </c>
      <c r="F26" s="12">
        <v>17.17</v>
      </c>
      <c r="G26" s="12">
        <f ca="1">ROUND(INDIRECT(ADDRESS(ROW()+(0), COLUMN()+(-2), 1))*INDIRECT(ADDRESS(ROW()+(0), COLUMN()+(-1), 1)), 2)</f>
        <v>10.42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0.522</v>
      </c>
      <c r="F27" s="14">
        <v>10.59</v>
      </c>
      <c r="G27" s="14">
        <f ca="1">ROUND(INDIRECT(ADDRESS(ROW()+(0), COLUMN()+(-2), 1))*INDIRECT(ADDRESS(ROW()+(0), COLUMN()+(-1), 1)), 2)</f>
        <v>5.53</v>
      </c>
    </row>
    <row r="28" spans="1:7" ht="13.50" thickBot="1" customHeight="1">
      <c r="A28" s="15"/>
      <c r="B28" s="15"/>
      <c r="C28" s="15"/>
      <c r="D28" s="15"/>
      <c r="E28" s="9" t="s">
        <v>58</v>
      </c>
      <c r="F28" s="9"/>
      <c r="G28" s="17">
        <f ca="1">ROUND(SUM(INDIRECT(ADDRESS(ROW()+(-1), COLUMN()+(0), 1)),INDIRECT(ADDRESS(ROW()+(-2), COLUMN()+(0), 1))), 2)</f>
        <v>15.95</v>
      </c>
    </row>
    <row r="29" spans="1:7" ht="13.50" thickBot="1" customHeight="1">
      <c r="A29" s="15">
        <v>4</v>
      </c>
      <c r="B29" s="15"/>
      <c r="C29" s="15"/>
      <c r="D29" s="18" t="s">
        <v>59</v>
      </c>
      <c r="E29" s="18"/>
      <c r="F29" s="15"/>
      <c r="G29" s="15"/>
    </row>
    <row r="30" spans="1:7" ht="13.50" thickBot="1" customHeight="1">
      <c r="A30" s="19"/>
      <c r="B30" s="19"/>
      <c r="C30" s="20" t="s">
        <v>60</v>
      </c>
      <c r="D30" s="19" t="s">
        <v>61</v>
      </c>
      <c r="E30" s="13">
        <v>3</v>
      </c>
      <c r="F30" s="14">
        <f ca="1">ROUND(SUM(INDIRECT(ADDRESS(ROW()+(-2), COLUMN()+(1), 1)),INDIRECT(ADDRESS(ROW()+(-6), COLUMN()+(1), 1)),INDIRECT(ADDRESS(ROW()+(-9), COLUMN()+(1), 1))), 2)</f>
        <v>37.22</v>
      </c>
      <c r="G30" s="14">
        <f ca="1">ROUND(INDIRECT(ADDRESS(ROW()+(0), COLUMN()+(-2), 1))*INDIRECT(ADDRESS(ROW()+(0), COLUMN()+(-1), 1))/100, 2)</f>
        <v>1.12</v>
      </c>
    </row>
    <row r="31" spans="1:7" ht="13.50" thickBot="1" customHeight="1">
      <c r="A31" s="21" t="s">
        <v>62</v>
      </c>
      <c r="B31" s="21"/>
      <c r="C31" s="22"/>
      <c r="D31" s="23"/>
      <c r="E31" s="24" t="s">
        <v>63</v>
      </c>
      <c r="F31" s="25"/>
      <c r="G31" s="26">
        <f ca="1">ROUND(SUM(INDIRECT(ADDRESS(ROW()+(-1), COLUMN()+(0), 1)),INDIRECT(ADDRESS(ROW()+(-3), COLUMN()+(0), 1)),INDIRECT(ADDRESS(ROW()+(-7), COLUMN()+(0), 1)),INDIRECT(ADDRESS(ROW()+(-10), COLUMN()+(0), 1))), 2)</f>
        <v>38.34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