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<sst xmlns="http://schemas.openxmlformats.org/spreadsheetml/2006/main" count="64" uniqueCount="64">
  <si>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</si>
  <si>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FFZ010</t>
  </si>
  <si>
    <t xml:space="preserve">m²</t>
  </si>
  <si>
    <t xml:space="preserve">Hoja exterior de fachada de dos hojas, de mampostería de ladrillo cerámico para revestir.</t>
  </si>
  <si>
    <r>
      <rPr>
        <sz val="8.25"/>
        <color rgb="FF000000"/>
        <rFont val="Arial"/>
        <family val="2"/>
      </rPr>
      <t xml:space="preserve">Hoja exterior de fachada de dos hojas, de 11 cm de espesor, de mampostería de ladrillo cerámico hueco triple, para revestir, 33x16x11 cm, con juntas horizontales y verticales de 10 mm de espesor, recibida con mortero de cemento confeccionado en obra, con 250 kg/m³ de cemento, color gris, dosificación 1:6, suministrado en sacos. Dintel de mampostería reforzada de ladrillos cortados para revestir; montaje y desmontaje de apeo. Revestimiento de los frentes de la losa con piezas cerámicas y de los frentes de columnas con ladrillos cortados, colocados con el mismo mortero utilizado en el recibido de la mampostería.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</si>
  <si>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</si>
  <si>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</si>
  <si>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</si>
  <si>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</si>
  <si>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</si>
  <si>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</si>
  <si>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</si>
  <si>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mt04lvc010i</t>
  </si>
  <si>
    <t xml:space="preserve">Ud</t>
  </si>
  <si>
    <t xml:space="preserve">Ladrillo cerámico hueco triple, para revestir, 33x16x11 cm, densidad 810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</si>
  <si>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</si>
  <si>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</si>
  <si>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</si>
  <si>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</si>
  <si>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</si>
  <si>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</si>
  <si>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</si>
  <si>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</si>
  <si>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</si>
  <si>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mt07aco110c</t>
  </si>
  <si>
    <t xml:space="preserve">kg</t>
  </si>
  <si>
    <t xml:space="preserve">Acero en varillas corrugadas, Grado 60 (fy=4200 kg/cm²), de varios diámetros, según ASTM A 615.</t>
  </si>
  <si>
    <t xml:space="preserve">mt01arg000h</t>
  </si>
  <si>
    <t xml:space="preserve">m³</t>
  </si>
  <si>
    <t xml:space="preserve">Arena cribada.</t>
  </si>
  <si>
    <t xml:space="preserve">mt01arg001ha</t>
  </si>
  <si>
    <t xml:space="preserve">m³</t>
  </si>
  <si>
    <t xml:space="preserve">Agregado grueso homogeneizado, de tamaño máximo 9,5 mm (3/8" ASTM Nº 8).</t>
  </si>
  <si>
    <t xml:space="preserve">mt18bdb010a800</t>
  </si>
  <si>
    <t xml:space="preserve">m²</t>
  </si>
  <si>
    <t xml:space="preserve">Baldosín catalán, acabado mate o natural, $ 8,00/m².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</si>
  <si>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</si>
  <si>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</si>
  <si>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</si>
  <si>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</si>
  <si>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</si>
  <si>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</si>
  <si>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</si>
  <si>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</si>
  <si>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</si>
  <si>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</si>
  <si>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</si>
  <si>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</si>
  <si>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</si>
  <si>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</si>
  <si>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</si>
  <si>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</si>
  <si>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</si>
  <si>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</si>
  <si>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Albañil especializado en trabajos de mampostería.</t>
  </si>
  <si>
    <t xml:space="preserve">mo114</t>
  </si>
  <si>
    <t xml:space="preserve">h</t>
  </si>
  <si>
    <t xml:space="preserve">Ayudante de albañilería especializado en trabajos de mampostería.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</si>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</sst>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53" customWidth="1"/>
    <col min="4" max="4" width="7.65" customWidth="1"/>
    <col min="5" max="5" width="67.49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18</v>
      </c>
      <c r="G10" s="12">
        <v>0.86</v>
      </c>
      <c r="H10" s="12">
        <f ca="1">ROUND(INDIRECT(ADDRESS(ROW()+(0), COLUMN()+(-2), 1))*INDIRECT(ADDRESS(ROW()+(0), COLUMN()+(-1), 1)), 2)</f>
        <v>15.48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2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0.016</v>
      </c>
      <c r="G12" s="12">
        <v>23.51</v>
      </c>
      <c r="H12" s="12">
        <f ca="1">ROUND(INDIRECT(ADDRESS(ROW()+(0), COLUMN()+(-2), 1))*INDIRECT(ADDRESS(ROW()+(0), COLUMN()+(-1), 1)), 2)</f>
        <v>0.38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3.025</v>
      </c>
      <c r="G13" s="12">
        <v>0.19</v>
      </c>
      <c r="H13" s="12">
        <f ca="1">ROUND(INDIRECT(ADDRESS(ROW()+(0), COLUMN()+(-2), 1))*INDIRECT(ADDRESS(ROW()+(0), COLUMN()+(-1), 1)), 2)</f>
        <v>0.57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0.4</v>
      </c>
      <c r="G14" s="12">
        <v>0.9</v>
      </c>
      <c r="H14" s="12">
        <f ca="1">ROUND(INDIRECT(ADDRESS(ROW()+(0), COLUMN()+(-2), 1))*INDIRECT(ADDRESS(ROW()+(0), COLUMN()+(-1), 1)), 2)</f>
        <v>0.36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0.001</v>
      </c>
      <c r="G15" s="12">
        <v>19.9</v>
      </c>
      <c r="H15" s="12">
        <f ca="1">ROUND(INDIRECT(ADDRESS(ROW()+(0), COLUMN()+(-2), 1))*INDIRECT(ADDRESS(ROW()+(0), COLUMN()+(-1), 1)), 2)</f>
        <v>0.02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0.001</v>
      </c>
      <c r="G16" s="12">
        <v>25.29</v>
      </c>
      <c r="H16" s="12">
        <f ca="1">ROUND(INDIRECT(ADDRESS(ROW()+(0), COLUMN()+(-2), 1))*INDIRECT(ADDRESS(ROW()+(0), COLUMN()+(-1), 1)), 2)</f>
        <v>0.03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0.135</v>
      </c>
      <c r="G17" s="12">
        <v>8.55</v>
      </c>
      <c r="H17" s="12">
        <f ca="1">ROUND(INDIRECT(ADDRESS(ROW()+(0), COLUMN()+(-2), 1))*INDIRECT(ADDRESS(ROW()+(0), COLUMN()+(-1), 1)), 2)</f>
        <v>1.15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0.001</v>
      </c>
      <c r="G18" s="12">
        <v>586.3</v>
      </c>
      <c r="H18" s="12">
        <f ca="1">ROUND(INDIRECT(ADDRESS(ROW()+(0), COLUMN()+(-2), 1))*INDIRECT(ADDRESS(ROW()+(0), COLUMN()+(-1), 1)), 2)</f>
        <v>0.59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0.003</v>
      </c>
      <c r="G19" s="12">
        <v>25.7</v>
      </c>
      <c r="H19" s="12">
        <f ca="1">ROUND(INDIRECT(ADDRESS(ROW()+(0), COLUMN()+(-2), 1))*INDIRECT(ADDRESS(ROW()+(0), COLUMN()+(-1), 1)), 2)</f>
        <v>0.08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0.011</v>
      </c>
      <c r="G20" s="14">
        <v>2.5</v>
      </c>
      <c r="H20" s="14">
        <f ca="1">ROUND(INDIRECT(ADDRESS(ROW()+(0), COLUMN()+(-2), 1))*INDIRECT(ADDRESS(ROW()+(0), COLUMN()+(-1), 1)), 2)</f>
        <v>0.03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18.71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0.007</v>
      </c>
      <c r="G23" s="14">
        <v>4</v>
      </c>
      <c r="H23" s="14">
        <f ca="1">ROUND(INDIRECT(ADDRESS(ROW()+(0), COLUMN()+(-2), 1))*INDIRECT(ADDRESS(ROW()+(0), COLUMN()+(-1), 1)), 2)</f>
        <v>0.03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1))), 2)</f>
        <v>0.03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0.453</v>
      </c>
      <c r="G26" s="12">
        <v>17.17</v>
      </c>
      <c r="H26" s="12">
        <f ca="1">ROUND(INDIRECT(ADDRESS(ROW()+(0), COLUMN()+(-2), 1))*INDIRECT(ADDRESS(ROW()+(0), COLUMN()+(-1), 1)), 2)</f>
        <v>7.78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3">
        <v>0.34</v>
      </c>
      <c r="G27" s="14">
        <v>10.59</v>
      </c>
      <c r="H27" s="14">
        <f ca="1">ROUND(INDIRECT(ADDRESS(ROW()+(0), COLUMN()+(-2), 1))*INDIRECT(ADDRESS(ROW()+(0), COLUMN()+(-1), 1)), 2)</f>
        <v>3.6</v>
      </c>
    </row>
    <row r="28" spans="1:8" ht="13.50" thickBot="1" customHeight="1">
      <c r="A28" s="15"/>
      <c r="B28" s="15"/>
      <c r="C28" s="15"/>
      <c r="D28" s="15"/>
      <c r="E28" s="15"/>
      <c r="F28" s="9" t="s">
        <v>58</v>
      </c>
      <c r="G28" s="9"/>
      <c r="H28" s="17">
        <f ca="1">ROUND(SUM(INDIRECT(ADDRESS(ROW()+(-1), COLUMN()+(0), 1)),INDIRECT(ADDRESS(ROW()+(-2), COLUMN()+(0), 1))), 2)</f>
        <v>11.38</v>
      </c>
    </row>
    <row r="29" spans="1:8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60</v>
      </c>
      <c r="E30" s="19" t="s">
        <v>61</v>
      </c>
      <c r="F30" s="13">
        <v>3</v>
      </c>
      <c r="G30" s="14">
        <f ca="1">ROUND(SUM(INDIRECT(ADDRESS(ROW()+(-2), COLUMN()+(1), 1)),INDIRECT(ADDRESS(ROW()+(-6), COLUMN()+(1), 1)),INDIRECT(ADDRESS(ROW()+(-9), COLUMN()+(1), 1))), 2)</f>
        <v>30.12</v>
      </c>
      <c r="H30" s="14">
        <f ca="1">ROUND(INDIRECT(ADDRESS(ROW()+(0), COLUMN()+(-2), 1))*INDIRECT(ADDRESS(ROW()+(0), COLUMN()+(-1), 1))/100, 2)</f>
        <v>0.9</v>
      </c>
    </row>
    <row r="31" spans="1:8" ht="13.50" thickBot="1" customHeight="1">
      <c r="A31" s="21" t="s">
        <v>62</v>
      </c>
      <c r="B31" s="21"/>
      <c r="C31" s="21"/>
      <c r="D31" s="22"/>
      <c r="E31" s="23"/>
      <c r="F31" s="24" t="s">
        <v>63</v>
      </c>
      <c r="G31" s="25"/>
      <c r="H31" s="26">
        <f ca="1">ROUND(SUM(INDIRECT(ADDRESS(ROW()+(-1), COLUMN()+(0), 1)),INDIRECT(ADDRESS(ROW()+(-3), COLUMN()+(0), 1)),INDIRECT(ADDRESS(ROW()+(-7), COLUMN()+(0), 1)),INDIRECT(ADDRESS(ROW()+(-10), COLUMN()+(0), 1))), 2)</f>
        <v>31.02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  <mergeCell ref="A25:C25"/>
    <mergeCell ref="E25:F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