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<sst xmlns="http://schemas.openxmlformats.org/spreadsheetml/2006/main" count="41" uniqueCount="41">
  <si>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</si>
  <si>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FCL040</t>
  </si>
  <si>
    <t xml:space="preserve">Ud</t>
  </si>
  <si>
    <t xml:space="preserve">Puerta principal, de aluminio.</t>
  </si>
  <si>
    <r>
      <rPr>
        <sz val="7.80"/>
        <color rgb="FF000000"/>
        <rFont val="Arial"/>
        <family val="2"/>
      </rPr>
      <t xml:space="preserve">Puerta principal de aluminio termolacado en polvo, block de seguridad, de </t>
    </r>
    <r>
      <rPr>
        <b/>
        <sz val="7.80"/>
        <color rgb="FF000000"/>
        <rFont val="Arial"/>
        <family val="2"/>
      </rPr>
      <t xml:space="preserve">90x210</t>
    </r>
    <r>
      <rPr>
        <sz val="7.80"/>
        <color rgb="FF000000"/>
        <rFont val="Arial"/>
        <family val="2"/>
      </rPr>
      <t xml:space="preserve"> cm, estampación </t>
    </r>
    <r>
      <rPr>
        <b/>
        <sz val="7.80"/>
        <color rgb="FF000000"/>
        <rFont val="Arial"/>
        <family val="2"/>
      </rPr>
      <t xml:space="preserve">a una cara</t>
    </r>
    <r>
      <rPr>
        <sz val="7.80"/>
        <color rgb="FF000000"/>
        <rFont val="Arial"/>
        <family val="2"/>
      </rPr>
      <t xml:space="preserve">, acabado en color </t>
    </r>
    <r>
      <rPr>
        <b/>
        <sz val="7.80"/>
        <color rgb="FF000000"/>
        <rFont val="Arial"/>
        <family val="2"/>
      </rPr>
      <t xml:space="preserve">blanco RAL 9010</t>
    </r>
    <r>
      <rPr>
        <sz val="7.80"/>
        <color rgb="FF000000"/>
        <rFont val="Arial"/>
        <family val="2"/>
      </rPr>
      <t xml:space="preserve">, cerradura especial </t>
    </r>
    <r>
      <rPr>
        <b/>
        <sz val="7.80"/>
        <color rgb="FF000000"/>
        <rFont val="Arial"/>
        <family val="2"/>
      </rPr>
      <t xml:space="preserve">con un punto de cierre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y premarco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</si>
  <si>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</si>
  <si>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</si>
  <si>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</si>
  <si>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</si>
  <si>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</si>
  <si>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</si>
  <si>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mt25paa010ac</t>
  </si>
  <si>
    <t xml:space="preserve">Ud</t>
  </si>
  <si>
    <t xml:space="preserve">Puerta principal de aluminio termolacado, block de seguridad, 90x210 cm, acabado en color blanco RAL 9010 con estampación a una cara, cerradura con un punto de cierre, y accesorios.</t>
  </si>
  <si>
    <t xml:space="preserve">mt26pec015c</t>
  </si>
  <si>
    <t xml:space="preserve">Ud</t>
  </si>
  <si>
    <t xml:space="preserve">Premarco de acero galvanizado, para puerta principal de aluminio de una hoja, con garras de anclaje a obra.</t>
  </si>
  <si>
    <t xml:space="preserve">mt13blw110</t>
  </si>
  <si>
    <t xml:space="preserve">Ud</t>
  </si>
  <si>
    <t xml:space="preserve">Aerosol con 750 cm³ de espuma de poliuretano, de 25 kg/m³ de densidad, 150% de expansión, 18 N/cm² de resistencia a tracción y 20 N/cm² de resistencia a flexión, conductividad térmica 0,04 W/(mK), estable de -40°C a 100°C; aplicable con pistola.</t>
  </si>
  <si>
    <t xml:space="preserve">mt15sja100</t>
  </si>
  <si>
    <t xml:space="preserve">Ud</t>
  </si>
  <si>
    <t xml:space="preserve">Cartucho de masilla de silicona neutra.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</si>
  <si>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</si>
  <si>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</si>
  <si>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</si>
  <si>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</si>
  <si>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</si>
  <si>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</si>
  <si>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mo017</t>
  </si>
  <si>
    <t xml:space="preserve">h</t>
  </si>
  <si>
    <t xml:space="preserve">Cerrajero.</t>
  </si>
  <si>
    <t xml:space="preserve">mo057</t>
  </si>
  <si>
    <t xml:space="preserve">h</t>
  </si>
  <si>
    <t xml:space="preserve">Principiante de cerrajero.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</si>
  <si>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</si>
  <si>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</si>
  <si>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</si>
  <si>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</si>
  <si>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$ 85,95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</si>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</sst>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1.46" customWidth="1"/>
    <col min="3" max="3" width="2.33" customWidth="1"/>
    <col min="4" max="4" width="11.66" customWidth="1"/>
    <col min="5" max="5" width="56.39" customWidth="1"/>
    <col min="6" max="6" width="6.41" customWidth="1"/>
    <col min="7" max="7" width="4.81" customWidth="1"/>
    <col min="8" max="8" width="7.29" customWidth="1"/>
    <col min="9" max="9" width="1.46" customWidth="1"/>
    <col min="10" max="10" width="5.83" customWidth="1"/>
    <col min="11" max="11" width="7.29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4" t="s">
        <v>2</v>
      </c>
      <c r="D3" s="4"/>
      <c r="E3" s="3" t="s">
        <v>3</v>
      </c>
      <c r="F3" s="3"/>
      <c r="G3" s="3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/>
      <c r="D7" s="9" t="s">
        <v>7</v>
      </c>
      <c r="E7" s="9"/>
      <c r="F7" s="9" t="s">
        <v>8</v>
      </c>
      <c r="G7" s="9" t="s">
        <v>9</v>
      </c>
      <c r="H7" s="9"/>
      <c r="I7" s="9"/>
      <c r="J7" s="9" t="s">
        <v>10</v>
      </c>
      <c r="K7" s="9"/>
    </row>
    <row r="8" spans="1:11" ht="31.20" thickBot="1" customHeight="1">
      <c r="A8" s="10" t="s">
        <v>11</v>
      </c>
      <c r="B8" s="12" t="s">
        <v>12</v>
      </c>
      <c r="C8" s="12"/>
      <c r="D8" s="10" t="s">
        <v>13</v>
      </c>
      <c r="E8" s="10"/>
      <c r="F8" s="14">
        <v>1.000000</v>
      </c>
      <c r="G8" s="16">
        <v>637.210000</v>
      </c>
      <c r="H8" s="16"/>
      <c r="I8" s="16"/>
      <c r="J8" s="16">
        <f ca="1">ROUND(INDIRECT(ADDRESS(ROW()+(0), COLUMN()+(-4), 1))*INDIRECT(ADDRESS(ROW()+(0), COLUMN()+(-3), 1)), 2)</f>
        <v>637.210000</v>
      </c>
      <c r="K8" s="16"/>
    </row>
    <row r="9" spans="1:11" ht="21.60" thickBot="1" customHeight="1">
      <c r="A9" s="17" t="s">
        <v>14</v>
      </c>
      <c r="B9" s="18" t="s">
        <v>15</v>
      </c>
      <c r="C9" s="18"/>
      <c r="D9" s="17" t="s">
        <v>16</v>
      </c>
      <c r="E9" s="17"/>
      <c r="F9" s="19">
        <v>1.000000</v>
      </c>
      <c r="G9" s="20">
        <v>84.820000</v>
      </c>
      <c r="H9" s="20"/>
      <c r="I9" s="20"/>
      <c r="J9" s="20">
        <f ca="1">ROUND(INDIRECT(ADDRESS(ROW()+(0), COLUMN()+(-4), 1))*INDIRECT(ADDRESS(ROW()+(0), COLUMN()+(-3), 1)), 2)</f>
        <v>84.820000</v>
      </c>
      <c r="K9" s="20"/>
    </row>
    <row r="10" spans="1:11" ht="40.80" thickBot="1" customHeight="1">
      <c r="A10" s="17" t="s">
        <v>17</v>
      </c>
      <c r="B10" s="18" t="s">
        <v>18</v>
      </c>
      <c r="C10" s="18"/>
      <c r="D10" s="17" t="s">
        <v>19</v>
      </c>
      <c r="E10" s="17"/>
      <c r="F10" s="19">
        <v>0.100000</v>
      </c>
      <c r="G10" s="20">
        <v>15.610000</v>
      </c>
      <c r="H10" s="20"/>
      <c r="I10" s="20"/>
      <c r="J10" s="20">
        <f ca="1">ROUND(INDIRECT(ADDRESS(ROW()+(0), COLUMN()+(-4), 1))*INDIRECT(ADDRESS(ROW()+(0), COLUMN()+(-3), 1)), 2)</f>
        <v>1.560000</v>
      </c>
      <c r="K10" s="20"/>
    </row>
    <row r="11" spans="1:11" ht="12.00" thickBot="1" customHeight="1">
      <c r="A11" s="17" t="s">
        <v>20</v>
      </c>
      <c r="B11" s="18" t="s">
        <v>21</v>
      </c>
      <c r="C11" s="18"/>
      <c r="D11" s="17" t="s">
        <v>22</v>
      </c>
      <c r="E11" s="17"/>
      <c r="F11" s="19">
        <v>0.200000</v>
      </c>
      <c r="G11" s="20">
        <v>5.310000</v>
      </c>
      <c r="H11" s="20"/>
      <c r="I11" s="20"/>
      <c r="J11" s="20">
        <f ca="1">ROUND(INDIRECT(ADDRESS(ROW()+(0), COLUMN()+(-4), 1))*INDIRECT(ADDRESS(ROW()+(0), COLUMN()+(-3), 1)), 2)</f>
        <v>1.060000</v>
      </c>
      <c r="K11" s="20"/>
    </row>
    <row r="12" spans="1:11" ht="12.00" thickBot="1" customHeight="1">
      <c r="A12" s="17" t="s">
        <v>23</v>
      </c>
      <c r="B12" s="18" t="s">
        <v>24</v>
      </c>
      <c r="C12" s="18"/>
      <c r="D12" s="17" t="s">
        <v>25</v>
      </c>
      <c r="E12" s="17"/>
      <c r="F12" s="19">
        <v>0.524000</v>
      </c>
      <c r="G12" s="20">
        <v>12.790000</v>
      </c>
      <c r="H12" s="20"/>
      <c r="I12" s="20"/>
      <c r="J12" s="20">
        <f ca="1">ROUND(INDIRECT(ADDRESS(ROW()+(0), COLUMN()+(-4), 1))*INDIRECT(ADDRESS(ROW()+(0), COLUMN()+(-3), 1)), 2)</f>
        <v>6.700000</v>
      </c>
      <c r="K12" s="20"/>
    </row>
    <row r="13" spans="1:11" ht="12.00" thickBot="1" customHeight="1">
      <c r="A13" s="17" t="s">
        <v>26</v>
      </c>
      <c r="B13" s="18" t="s">
        <v>27</v>
      </c>
      <c r="C13" s="18"/>
      <c r="D13" s="17" t="s">
        <v>28</v>
      </c>
      <c r="E13" s="17"/>
      <c r="F13" s="19">
        <v>0.524000</v>
      </c>
      <c r="G13" s="20">
        <v>8.080000</v>
      </c>
      <c r="H13" s="20"/>
      <c r="I13" s="20"/>
      <c r="J13" s="20">
        <f ca="1">ROUND(INDIRECT(ADDRESS(ROW()+(0), COLUMN()+(-4), 1))*INDIRECT(ADDRESS(ROW()+(0), COLUMN()+(-3), 1)), 2)</f>
        <v>4.230000</v>
      </c>
      <c r="K13" s="20"/>
    </row>
    <row r="14" spans="1:11" ht="12.00" thickBot="1" customHeight="1">
      <c r="A14" s="17" t="s">
        <v>29</v>
      </c>
      <c r="B14" s="18" t="s">
        <v>30</v>
      </c>
      <c r="C14" s="18"/>
      <c r="D14" s="17" t="s">
        <v>31</v>
      </c>
      <c r="E14" s="17"/>
      <c r="F14" s="19">
        <v>0.472000</v>
      </c>
      <c r="G14" s="20">
        <v>12.990000</v>
      </c>
      <c r="H14" s="20"/>
      <c r="I14" s="20"/>
      <c r="J14" s="20">
        <f ca="1">ROUND(INDIRECT(ADDRESS(ROW()+(0), COLUMN()+(-4), 1))*INDIRECT(ADDRESS(ROW()+(0), COLUMN()+(-3), 1)), 2)</f>
        <v>6.130000</v>
      </c>
      <c r="K14" s="20"/>
    </row>
    <row r="15" spans="1:11" ht="12.00" thickBot="1" customHeight="1">
      <c r="A15" s="17" t="s">
        <v>32</v>
      </c>
      <c r="B15" s="21" t="s">
        <v>33</v>
      </c>
      <c r="C15" s="21"/>
      <c r="D15" s="22" t="s">
        <v>34</v>
      </c>
      <c r="E15" s="22"/>
      <c r="F15" s="23">
        <v>0.235000</v>
      </c>
      <c r="G15" s="24">
        <v>8.440000</v>
      </c>
      <c r="H15" s="24"/>
      <c r="I15" s="24"/>
      <c r="J15" s="24">
        <f ca="1">ROUND(INDIRECT(ADDRESS(ROW()+(0), COLUMN()+(-4), 1))*INDIRECT(ADDRESS(ROW()+(0), COLUMN()+(-3), 1)), 2)</f>
        <v>1.980000</v>
      </c>
      <c r="K15" s="24"/>
    </row>
    <row r="16" spans="1:11" ht="12.00" thickBot="1" customHeight="1">
      <c r="A16" s="17"/>
      <c r="B16" s="12" t="s">
        <v>35</v>
      </c>
      <c r="C16" s="12"/>
      <c r="D16" s="10" t="s">
        <v>36</v>
      </c>
      <c r="E16" s="10"/>
      <c r="F16" s="14">
        <v>2.000000</v>
      </c>
      <c r="G16" s="16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1)),INDIRECT(ADDRESS(ROW()+(-7), COLUMN()+(3), 1)),INDIRECT(ADDRESS(ROW()+(-8), COLUMN()+(3), 1))), 2)</f>
        <v>743.690000</v>
      </c>
      <c r="H16" s="16"/>
      <c r="I16" s="16"/>
      <c r="J16" s="16">
        <f ca="1">ROUND(INDIRECT(ADDRESS(ROW()+(0), COLUMN()+(-4), 1))*INDIRECT(ADDRESS(ROW()+(0), COLUMN()+(-3), 1))/100, 2)</f>
        <v>14.870000</v>
      </c>
      <c r="K16" s="16"/>
    </row>
    <row r="17" spans="1:11" ht="12.00" thickBot="1" customHeight="1">
      <c r="A17" s="22"/>
      <c r="B17" s="21" t="s">
        <v>37</v>
      </c>
      <c r="C17" s="21"/>
      <c r="D17" s="22" t="s">
        <v>38</v>
      </c>
      <c r="E17" s="22"/>
      <c r="F17" s="23">
        <v>3.000000</v>
      </c>
      <c r="G17" s="24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1)),INDIRECT(ADDRESS(ROW()+(-7), COLUMN()+(3), 1)),INDIRECT(ADDRESS(ROW()+(-8), COLUMN()+(3), 1)),INDIRECT(ADDRESS(ROW()+(-9), COLUMN()+(3), 1))), 2)</f>
        <v>758.560000</v>
      </c>
      <c r="H17" s="24"/>
      <c r="I17" s="24"/>
      <c r="J17" s="24">
        <f ca="1">ROUND(INDIRECT(ADDRESS(ROW()+(0), COLUMN()+(-4), 1))*INDIRECT(ADDRESS(ROW()+(0), COLUMN()+(-3), 1))/100, 2)</f>
        <v>22.760000</v>
      </c>
      <c r="K17" s="24"/>
    </row>
    <row r="18" spans="1:11" ht="12.00" thickBot="1" customHeight="1">
      <c r="A18" s="6" t="s">
        <v>39</v>
      </c>
      <c r="B18" s="7"/>
      <c r="C18" s="7"/>
      <c r="D18" s="7"/>
      <c r="E18" s="7"/>
      <c r="F18" s="25"/>
      <c r="G18" s="6" t="s">
        <v>40</v>
      </c>
      <c r="H18" s="6"/>
      <c r="I18" s="6"/>
      <c r="J18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781.320000</v>
      </c>
      <c r="K18" s="26"/>
    </row>
  </sheetData>
  <mergeCells count="53">
    <mergeCell ref="A1:K1"/>
    <mergeCell ref="A3:B3"/>
    <mergeCell ref="C3:D3"/>
    <mergeCell ref="E3:G3"/>
    <mergeCell ref="I3:J3"/>
    <mergeCell ref="A4:K4"/>
    <mergeCell ref="B7:C7"/>
    <mergeCell ref="D7:E7"/>
    <mergeCell ref="G7:I7"/>
    <mergeCell ref="J7:K7"/>
    <mergeCell ref="B8:C8"/>
    <mergeCell ref="D8:E8"/>
    <mergeCell ref="G8:I8"/>
    <mergeCell ref="J8:K8"/>
    <mergeCell ref="B9:C9"/>
    <mergeCell ref="D9:E9"/>
    <mergeCell ref="G9:I9"/>
    <mergeCell ref="J9:K9"/>
    <mergeCell ref="B10:C10"/>
    <mergeCell ref="D10:E10"/>
    <mergeCell ref="G10:I10"/>
    <mergeCell ref="J10:K10"/>
    <mergeCell ref="B11:C11"/>
    <mergeCell ref="D11:E11"/>
    <mergeCell ref="G11:I11"/>
    <mergeCell ref="J11:K11"/>
    <mergeCell ref="B12:C12"/>
    <mergeCell ref="D12:E12"/>
    <mergeCell ref="G12:I12"/>
    <mergeCell ref="J12:K12"/>
    <mergeCell ref="B13:C13"/>
    <mergeCell ref="D13:E13"/>
    <mergeCell ref="G13:I13"/>
    <mergeCell ref="J13:K13"/>
    <mergeCell ref="B14:C14"/>
    <mergeCell ref="D14:E14"/>
    <mergeCell ref="G14:I14"/>
    <mergeCell ref="J14:K14"/>
    <mergeCell ref="B15:C15"/>
    <mergeCell ref="D15:E15"/>
    <mergeCell ref="G15:I15"/>
    <mergeCell ref="J15:K15"/>
    <mergeCell ref="B16:C16"/>
    <mergeCell ref="D16:E16"/>
    <mergeCell ref="G16:I16"/>
    <mergeCell ref="J16:K16"/>
    <mergeCell ref="B17:C17"/>
    <mergeCell ref="D17:E17"/>
    <mergeCell ref="G17:I17"/>
    <mergeCell ref="J17:K17"/>
    <mergeCell ref="A18:E18"/>
    <mergeCell ref="G18:I18"/>
    <mergeCell ref="J18:K18"/>
  </mergeCells>
  <pageMargins left="0.620079" right="0.472441" top="0.472441" bottom="0.472441" header="0.0" footer="0.0"/>
  <pageSetup paperSize="9" orientation="portrait"/>
  <rowBreaks count="0" manualBreakCount="0">
    </rowBreaks>
</worksheet>
</file>