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<sst xmlns="http://schemas.openxmlformats.org/spreadsheetml/2006/main" count="61" uniqueCount="61">
  <si>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</si>
  <si>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FAR020</t>
  </si>
  <si>
    <t xml:space="preserve">m²</t>
  </si>
  <si>
    <t xml:space="preserve">Hoja principal de fachada ventilada, de mampostería de bloque de concreto para revestir.</t>
  </si>
  <si>
    <r>
      <rPr>
        <sz val="8.25"/>
        <color rgb="FF000000"/>
        <rFont val="Arial"/>
        <family val="2"/>
      </rPr>
      <t xml:space="preserve">Hoja principal de fachada ventilada, apoyada sobre la losa y enrasada, de 20 cm de espesor, de mampostería de bloque hueco de concreto, para revestir, color gris, 40x20x20 cm, resistencia normalizada R10 (10 N/mm²), con juntas horizontales y verticales de 10 mm de espesor, junta rehundida, recibida con mortero de cemento confeccionado en obra, con 250 kg/m³ de cemento, color gris, dosificación 1:6, suministrado en sacos. Dintel de mampostería reforzada de bloques en "U" de concreto, macizado de concreto, f'c=245 kg/cm² (3500 psi), clase de exposición F0 S0 P0 C0, tamaño máximo del agregado 9,5 mm (3/8" ASTM Nº 8), consistencia fluida, preparado en obra;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</si>
  <si>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</si>
  <si>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</si>
  <si>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</si>
  <si>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</si>
  <si>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</si>
  <si>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</si>
  <si>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</si>
  <si>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mt02bhg010de</t>
  </si>
  <si>
    <t xml:space="preserve">Ud</t>
  </si>
  <si>
    <t xml:space="preserve">Bloque hueco de concreto, para revestir, color gris, 40x20x20 cm, resistencia normalizada R10 (10 N/mm²), densidad 1150 kg/m³; con el precio incrementado el 20% en concepto de piezas especiales: vigas de amarre y medios.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</si>
  <si>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</si>
  <si>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</si>
  <si>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</si>
  <si>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</si>
  <si>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</si>
  <si>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</si>
  <si>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</si>
  <si>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</si>
  <si>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</si>
  <si>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mt07aco110c</t>
  </si>
  <si>
    <t xml:space="preserve">kg</t>
  </si>
  <si>
    <t xml:space="preserve">Acero en varillas corrugadas, Grado 60 (fy=4200 kg/cm²), de varios diámetros, según ASTM A 615.</t>
  </si>
  <si>
    <t xml:space="preserve">mt01arg000h</t>
  </si>
  <si>
    <t xml:space="preserve">m³</t>
  </si>
  <si>
    <t xml:space="preserve">Arena cribada.</t>
  </si>
  <si>
    <t xml:space="preserve">mt01arg001ha</t>
  </si>
  <si>
    <t xml:space="preserve">m³</t>
  </si>
  <si>
    <t xml:space="preserve">Agregado grueso homogeneizado, de tamaño máximo 9,5 mm (3/8" ASTM Nº 8).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</si>
  <si>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</si>
  <si>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</si>
  <si>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</si>
  <si>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</si>
  <si>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</si>
  <si>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</si>
  <si>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</si>
  <si>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</si>
  <si>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</si>
  <si>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</si>
  <si>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</si>
  <si>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</si>
  <si>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</si>
  <si>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</si>
  <si>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</si>
  <si>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</si>
  <si>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</si>
  <si>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</si>
  <si>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Albañil especializado en trabajos de mampostería.</t>
  </si>
  <si>
    <t xml:space="preserve">mo114</t>
  </si>
  <si>
    <t xml:space="preserve">h</t>
  </si>
  <si>
    <t xml:space="preserve">Ayudante de albañilería especializado en trabajos de mampostería.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</si>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</sst>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9.53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13</v>
      </c>
      <c r="G10" s="12">
        <v>1.23</v>
      </c>
      <c r="H10" s="12">
        <f ca="1">ROUND(INDIRECT(ADDRESS(ROW()+(0), COLUMN()+(-2), 1))*INDIRECT(ADDRESS(ROW()+(0), COLUMN()+(-1), 1)), 2)</f>
        <v>15.99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2</v>
      </c>
      <c r="H11" s="12">
        <f ca="1">ROUND(INDIRECT(ADDRESS(ROW()+(0), COLUMN()+(-2), 1))*INDIRECT(ADDRESS(ROW()+(0), COLUMN()+(-1), 1)), 2)</f>
        <v>0.01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0.024</v>
      </c>
      <c r="G12" s="12">
        <v>23.51</v>
      </c>
      <c r="H12" s="12">
        <f ca="1">ROUND(INDIRECT(ADDRESS(ROW()+(0), COLUMN()+(-2), 1))*INDIRECT(ADDRESS(ROW()+(0), COLUMN()+(-1), 1)), 2)</f>
        <v>0.56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7.049</v>
      </c>
      <c r="G13" s="12">
        <v>0.19</v>
      </c>
      <c r="H13" s="12">
        <f ca="1">ROUND(INDIRECT(ADDRESS(ROW()+(0), COLUMN()+(-2), 1))*INDIRECT(ADDRESS(ROW()+(0), COLUMN()+(-1), 1)), 2)</f>
        <v>1.34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0.7</v>
      </c>
      <c r="G14" s="12">
        <v>0.9</v>
      </c>
      <c r="H14" s="12">
        <f ca="1">ROUND(INDIRECT(ADDRESS(ROW()+(0), COLUMN()+(-2), 1))*INDIRECT(ADDRESS(ROW()+(0), COLUMN()+(-1), 1)), 2)</f>
        <v>0.63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0.005</v>
      </c>
      <c r="G15" s="12">
        <v>19.9</v>
      </c>
      <c r="H15" s="12">
        <f ca="1">ROUND(INDIRECT(ADDRESS(ROW()+(0), COLUMN()+(-2), 1))*INDIRECT(ADDRESS(ROW()+(0), COLUMN()+(-1), 1)), 2)</f>
        <v>0.1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0.006</v>
      </c>
      <c r="G16" s="12">
        <v>25.29</v>
      </c>
      <c r="H16" s="12">
        <f ca="1">ROUND(INDIRECT(ADDRESS(ROW()+(0), COLUMN()+(-2), 1))*INDIRECT(ADDRESS(ROW()+(0), COLUMN()+(-1), 1)), 2)</f>
        <v>0.15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0.001</v>
      </c>
      <c r="G17" s="12">
        <v>586.3</v>
      </c>
      <c r="H17" s="12">
        <f ca="1">ROUND(INDIRECT(ADDRESS(ROW()+(0), COLUMN()+(-2), 1))*INDIRECT(ADDRESS(ROW()+(0), COLUMN()+(-1), 1)), 2)</f>
        <v>0.59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2">
        <v>25.7</v>
      </c>
      <c r="H18" s="12">
        <f ca="1">ROUND(INDIRECT(ADDRESS(ROW()+(0), COLUMN()+(-2), 1))*INDIRECT(ADDRESS(ROW()+(0), COLUMN()+(-1), 1)), 2)</f>
        <v>0.08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0.011</v>
      </c>
      <c r="G19" s="14">
        <v>2.5</v>
      </c>
      <c r="H19" s="14">
        <f ca="1">ROUND(INDIRECT(ADDRESS(ROW()+(0), COLUMN()+(-2), 1))*INDIRECT(ADDRESS(ROW()+(0), COLUMN()+(-1), 1)), 2)</f>
        <v>0.03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19.48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0.011</v>
      </c>
      <c r="G22" s="14">
        <v>4</v>
      </c>
      <c r="H22" s="14">
        <f ca="1">ROUND(INDIRECT(ADDRESS(ROW()+(0), COLUMN()+(-2), 1))*INDIRECT(ADDRESS(ROW()+(0), COLUMN()+(-1), 1)), 2)</f>
        <v>0.04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0.04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0.501</v>
      </c>
      <c r="G25" s="12">
        <v>17.17</v>
      </c>
      <c r="H25" s="12">
        <f ca="1">ROUND(INDIRECT(ADDRESS(ROW()+(0), COLUMN()+(-2), 1))*INDIRECT(ADDRESS(ROW()+(0), COLUMN()+(-1), 1)), 2)</f>
        <v>8.6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0.42</v>
      </c>
      <c r="G26" s="14">
        <v>10.59</v>
      </c>
      <c r="H26" s="14">
        <f ca="1">ROUND(INDIRECT(ADDRESS(ROW()+(0), COLUMN()+(-2), 1))*INDIRECT(ADDRESS(ROW()+(0), COLUMN()+(-1), 1)), 2)</f>
        <v>4.45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13.05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3</v>
      </c>
      <c r="G29" s="14">
        <f ca="1">ROUND(SUM(INDIRECT(ADDRESS(ROW()+(-2), COLUMN()+(1), 1)),INDIRECT(ADDRESS(ROW()+(-6), COLUMN()+(1), 1)),INDIRECT(ADDRESS(ROW()+(-9), COLUMN()+(1), 1))), 2)</f>
        <v>32.57</v>
      </c>
      <c r="H29" s="14">
        <f ca="1">ROUND(INDIRECT(ADDRESS(ROW()+(0), COLUMN()+(-2), 1))*INDIRECT(ADDRESS(ROW()+(0), COLUMN()+(-1), 1))/100, 2)</f>
        <v>0.98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33.55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