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<sst xmlns="http://schemas.openxmlformats.org/spreadsheetml/2006/main" count="29" uniqueCount="29">
  <si>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</si>
  <si>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EMV010</t>
  </si>
  <si>
    <t xml:space="preserve">m³</t>
  </si>
  <si>
    <t xml:space="preserve">Viga de madera aserrada.</t>
  </si>
  <si>
    <r>
      <rPr>
        <b/>
        <sz val="8.25"/>
        <color rgb="FF000000"/>
        <rFont val="Arial"/>
        <family val="2"/>
      </rPr>
      <t xml:space="preserve">Viga de madera aserrada de pino insigne (Pinus radiata), de 10x10 a 15x30 cm de sección y hasta 6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</si>
  <si>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</si>
  <si>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</si>
  <si>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</si>
  <si>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</si>
  <si>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</si>
  <si>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</si>
  <si>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</si>
  <si>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mt07mee015u</t>
  </si>
  <si>
    <t xml:space="preserve">m³</t>
  </si>
  <si>
    <t xml:space="preserve">Madera aserrada de pino insigne (Pinus radiata) con acabado cepillado, para viga de 10x10 a 15x30 cm de sección y hasta 6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</si>
  <si>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</si>
  <si>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</si>
  <si>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mo048</t>
  </si>
  <si>
    <t xml:space="preserve">h</t>
  </si>
  <si>
    <t xml:space="preserve">Carpintero especializado en estructuras de madera.</t>
  </si>
  <si>
    <t xml:space="preserve">mo095</t>
  </si>
  <si>
    <t xml:space="preserve">h</t>
  </si>
  <si>
    <t xml:space="preserve">Principiante de carpintero especializado en estructuras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</si>
  <si>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</si>
  <si>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</si>
  <si>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</si>
  <si>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</si>
  <si>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$ 123,35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</si>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</sst>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2.04" customWidth="1"/>
    <col min="4" max="4" width="5.61" customWidth="1"/>
    <col min="5" max="5" width="56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66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1">
        <v>1.000000</v>
      </c>
      <c r="G10" s="13">
        <v>599.130000</v>
      </c>
      <c r="H10" s="13">
        <f ca="1">ROUND(INDIRECT(ADDRESS(ROW()+(0), COLUMN()+(-2), 1))*INDIRECT(ADDRESS(ROW()+(0), COLUMN()+(-1), 1)), 2)</f>
        <v>599.130000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599.130000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9" t="s">
        <v>18</v>
      </c>
      <c r="D13" s="9"/>
      <c r="E13" s="1" t="s">
        <v>19</v>
      </c>
      <c r="F13" s="10">
        <v>8.410000</v>
      </c>
      <c r="G13" s="12">
        <v>10.140000</v>
      </c>
      <c r="H13" s="12">
        <f ca="1">ROUND(INDIRECT(ADDRESS(ROW()+(0), COLUMN()+(-2), 1))*INDIRECT(ADDRESS(ROW()+(0), COLUMN()+(-1), 1)), 2)</f>
        <v>85.280000</v>
      </c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1">
        <v>4.205000</v>
      </c>
      <c r="G14" s="13">
        <v>6.410000</v>
      </c>
      <c r="H14" s="13">
        <f ca="1">ROUND(INDIRECT(ADDRESS(ROW()+(0), COLUMN()+(-2), 1))*INDIRECT(ADDRESS(ROW()+(0), COLUMN()+(-1), 1)), 2)</f>
        <v>26.950000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1)),INDIRECT(ADDRESS(ROW()+(-2), COLUMN()+(0), 1))), 2)</f>
        <v>112.230000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8"/>
      <c r="B17" s="18"/>
      <c r="C17" s="19" t="s">
        <v>25</v>
      </c>
      <c r="D17" s="19"/>
      <c r="E17" s="18" t="s">
        <v>26</v>
      </c>
      <c r="F17" s="11">
        <v>2.000000</v>
      </c>
      <c r="G17" s="13">
        <f ca="1">ROUND(SUM(INDIRECT(ADDRESS(ROW()+(-2), COLUMN()+(1), 1)),INDIRECT(ADDRESS(ROW()+(-6), COLUMN()+(1), 1))), 2)</f>
        <v>711.360000</v>
      </c>
      <c r="H17" s="13">
        <f ca="1">ROUND(INDIRECT(ADDRESS(ROW()+(0), COLUMN()+(-2), 1))*INDIRECT(ADDRESS(ROW()+(0), COLUMN()+(-1), 1))/100, 2)</f>
        <v>14.230000</v>
      </c>
    </row>
    <row r="18" spans="1:8" ht="13.50" thickBot="1" customHeight="1">
      <c r="A18" s="20" t="s">
        <v>27</v>
      </c>
      <c r="B18" s="20"/>
      <c r="C18" s="21"/>
      <c r="D18" s="21"/>
      <c r="E18" s="22"/>
      <c r="F18" s="23" t="s">
        <v>28</v>
      </c>
      <c r="G18" s="24"/>
      <c r="H18" s="25">
        <f ca="1">ROUND(SUM(INDIRECT(ADDRESS(ROW()+(-1), COLUMN()+(0), 1)),INDIRECT(ADDRESS(ROW()+(-3), COLUMN()+(0), 1)),INDIRECT(ADDRESS(ROW()+(-7), COLUMN()+(0), 1))), 2)</f>
        <v>725.590000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