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<sst xmlns="http://schemas.openxmlformats.org/spreadsheetml/2006/main" count="32" uniqueCount="32">
  <si>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</si>
  <si>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EFA020</t>
  </si>
  <si>
    <t xml:space="preserve">m³</t>
  </si>
  <si>
    <t xml:space="preserve">Viga de arranque de concreto ciclópeo para muro de mampostería.</t>
  </si>
  <si>
    <r>
      <rPr>
        <sz val="7.80"/>
        <color rgb="FF000000"/>
        <rFont val="Arial"/>
        <family val="2"/>
      </rPr>
      <t xml:space="preserve">Viga de arranque de concreto ciclópeo sobre zapata corrida, realizada con </t>
    </r>
    <r>
      <rPr>
        <b/>
        <sz val="7.80"/>
        <color rgb="FF000000"/>
        <rFont val="Arial"/>
        <family val="2"/>
      </rPr>
      <t xml:space="preserve">concreto f'c=175 kg/cm² (2500 psi), clase de exposición F0 S0 P0 C0, tamaño máximo del agregado 25 mm (1" ASTM Nº 57), consistencia blanda, premezclado y vaciado con balde concretero</t>
    </r>
    <r>
      <rPr>
        <sz val="7.80"/>
        <color rgb="FF000000"/>
        <rFont val="Arial"/>
        <family val="2"/>
      </rPr>
      <t xml:space="preserve">, (60% de volumen) y piedra bola entre 80 y 150 mm de diámetro (40% de volumen), para el apoyo de muro de mampostería.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</si>
  <si>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</si>
  <si>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</si>
  <si>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</si>
  <si>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</si>
  <si>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</si>
  <si>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</si>
  <si>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mt10hmf100ajb</t>
  </si>
  <si>
    <t xml:space="preserve">m³</t>
  </si>
  <si>
    <t xml:space="preserve">Concreto simple f'c=175 kg/cm² (2500 psi), clase de exposición F0 S0 P0 C0, tamaño máximo del agregado 25 mm (1" ASTM Nº 57), consistencia blanda, premezclado, según ACI 318.</t>
  </si>
  <si>
    <t xml:space="preserve">mt01are040</t>
  </si>
  <si>
    <t xml:space="preserve">m³</t>
  </si>
  <si>
    <t xml:space="preserve">Piedra bola de 15 a 30 cm de diámetro.</t>
  </si>
  <si>
    <t xml:space="preserve">mo041</t>
  </si>
  <si>
    <t xml:space="preserve">h</t>
  </si>
  <si>
    <t xml:space="preserve">Albañil reforzador.</t>
  </si>
  <si>
    <t xml:space="preserve">mo087</t>
  </si>
  <si>
    <t xml:space="preserve">h</t>
  </si>
  <si>
    <t xml:space="preserve">Principiante de albañil reforzador.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</si>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</sst>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10" customWidth="1"/>
    <col min="4" max="4" width="21.42" customWidth="1"/>
    <col min="5" max="5" width="29.73" customWidth="1"/>
    <col min="6" max="6" width="11.66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0.660000</v>
      </c>
      <c r="H8" s="14"/>
      <c r="I8" s="16">
        <v>129.150000</v>
      </c>
      <c r="J8" s="16"/>
      <c r="K8" s="16">
        <f ca="1">ROUND(INDIRECT(ADDRESS(ROW()+(0), COLUMN()+(-4), 1))*INDIRECT(ADDRESS(ROW()+(0), COLUMN()+(-2), 1)), 2)</f>
        <v>85.240000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25.110000</v>
      </c>
      <c r="J9" s="20"/>
      <c r="K9" s="20">
        <f ca="1">ROUND(INDIRECT(ADDRESS(ROW()+(0), COLUMN()+(-4), 1))*INDIRECT(ADDRESS(ROW()+(0), COLUMN()+(-2), 1)), 2)</f>
        <v>10.040000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0.375000</v>
      </c>
      <c r="H10" s="19"/>
      <c r="I10" s="20">
        <v>13.420000</v>
      </c>
      <c r="J10" s="20"/>
      <c r="K10" s="20">
        <f ca="1">ROUND(INDIRECT(ADDRESS(ROW()+(0), COLUMN()+(-4), 1))*INDIRECT(ADDRESS(ROW()+(0), COLUMN()+(-2), 1)), 2)</f>
        <v>5.030000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0.375000</v>
      </c>
      <c r="H11" s="19"/>
      <c r="I11" s="20">
        <v>8.840000</v>
      </c>
      <c r="J11" s="20"/>
      <c r="K11" s="20">
        <f ca="1">ROUND(INDIRECT(ADDRESS(ROW()+(0), COLUMN()+(-4), 1))*INDIRECT(ADDRESS(ROW()+(0), COLUMN()+(-2), 1)), 2)</f>
        <v>3.320000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0.923000</v>
      </c>
      <c r="H12" s="23"/>
      <c r="I12" s="24">
        <v>8.080000</v>
      </c>
      <c r="J12" s="24"/>
      <c r="K12" s="24">
        <f ca="1">ROUND(INDIRECT(ADDRESS(ROW()+(0), COLUMN()+(-4), 1))*INDIRECT(ADDRESS(ROW()+(0), COLUMN()+(-2), 1)), 2)</f>
        <v>7.460000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111.090000</v>
      </c>
      <c r="J13" s="16"/>
      <c r="K13" s="16">
        <f ca="1">ROUND(INDIRECT(ADDRESS(ROW()+(0), COLUMN()+(-4), 1))*INDIRECT(ADDRESS(ROW()+(0), COLUMN()+(-2), 1))/100, 2)</f>
        <v>2.220000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113.310000</v>
      </c>
      <c r="J14" s="24"/>
      <c r="K14" s="24">
        <f ca="1">ROUND(INDIRECT(ADDRESS(ROW()+(0), COLUMN()+(-4), 1))*INDIRECT(ADDRESS(ROW()+(0), COLUMN()+(-2), 1))/100, 2)</f>
        <v>3.400000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116.710000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