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<sst xmlns="http://schemas.openxmlformats.org/spreadsheetml/2006/main" count="47" uniqueCount="47">
  <si>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</si>
  <si>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EFA020</t>
  </si>
  <si>
    <t xml:space="preserve">m³</t>
  </si>
  <si>
    <t xml:space="preserve">Viga de arranque de concreto ciclópeo para muro de mampostería.</t>
  </si>
  <si>
    <r>
      <rPr>
        <sz val="7.80"/>
        <color rgb="FF000000"/>
        <rFont val="Arial"/>
        <family val="2"/>
      </rPr>
      <t xml:space="preserve">Viga de arranque de concreto ciclópeo sobre zapata corrida, realizada con </t>
    </r>
    <r>
      <rPr>
        <b/>
        <sz val="7.80"/>
        <color rgb="FF000000"/>
        <rFont val="Arial"/>
        <family val="2"/>
      </rPr>
      <t xml:space="preserve">concreto f'c=175 kg/cm² (2500 psi), clase de exposición F0 S0 P0 C0, tamaño máximo del agregado 25 mm (1" ASTM Nº 57), consistencia blanda, preparado en obra y vaciado con medios manuales</t>
    </r>
    <r>
      <rPr>
        <sz val="7.80"/>
        <color rgb="FF000000"/>
        <rFont val="Arial"/>
        <family val="2"/>
      </rPr>
      <t xml:space="preserve">, (60% de volumen) y piedra bola entre 80 y 150 mm de diámetro (40% de volumen), para el apoyo de muro de mampostería.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</si>
  <si>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</si>
  <si>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</si>
  <si>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</si>
  <si>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</si>
  <si>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</si>
  <si>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</si>
  <si>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</si>
  <si>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</si>
  <si>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</si>
  <si>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</si>
  <si>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</si>
  <si>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</si>
  <si>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mt01arg001hj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</si>
  <si>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</si>
  <si>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</si>
  <si>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</si>
  <si>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</si>
  <si>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</si>
  <si>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mt01are040</t>
  </si>
  <si>
    <t xml:space="preserve">m³</t>
  </si>
  <si>
    <t xml:space="preserve">Piedra bola de 15 a 30 cm de diámetro.</t>
  </si>
  <si>
    <t xml:space="preserve">mq06hor010</t>
  </si>
  <si>
    <t xml:space="preserve">h</t>
  </si>
  <si>
    <t xml:space="preserve">Concretera.</t>
  </si>
  <si>
    <t xml:space="preserve">mo041</t>
  </si>
  <si>
    <t xml:space="preserve">h</t>
  </si>
  <si>
    <t xml:space="preserve">Albañil reforzador.</t>
  </si>
  <si>
    <t xml:space="preserve">mo087</t>
  </si>
  <si>
    <t xml:space="preserve">h</t>
  </si>
  <si>
    <t xml:space="preserve">Principiante de albañil reforzador.</t>
  </si>
  <si>
    <t xml:space="preserve">mo111</t>
  </si>
  <si>
    <t xml:space="preserve">h</t>
  </si>
  <si>
    <t xml:space="preserve">Peón de albañilería.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</si>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</sst>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25" customWidth="1"/>
    <col min="4" max="4" width="21.42" customWidth="1"/>
    <col min="5" max="5" width="29.73" customWidth="1"/>
    <col min="6" max="6" width="9.91" customWidth="1"/>
    <col min="7" max="7" width="5.10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0.135000</v>
      </c>
      <c r="H8" s="14"/>
      <c r="I8" s="16">
        <v>2.060000</v>
      </c>
      <c r="J8" s="16"/>
      <c r="K8" s="16">
        <f ca="1">ROUND(INDIRECT(ADDRESS(ROW()+(0), COLUMN()+(-4), 1))*INDIRECT(ADDRESS(ROW()+(0), COLUMN()+(-2), 1)), 2)</f>
        <v>0.280000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0.317000</v>
      </c>
      <c r="H9" s="19"/>
      <c r="I9" s="20">
        <v>19.620000</v>
      </c>
      <c r="J9" s="20"/>
      <c r="K9" s="20">
        <f ca="1">ROUND(INDIRECT(ADDRESS(ROW()+(0), COLUMN()+(-4), 1))*INDIRECT(ADDRESS(ROW()+(0), COLUMN()+(-2), 1)), 2)</f>
        <v>6.220000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0.561000</v>
      </c>
      <c r="H10" s="19"/>
      <c r="I10" s="20">
        <v>25.450000</v>
      </c>
      <c r="J10" s="20"/>
      <c r="K10" s="20">
        <f ca="1">ROUND(INDIRECT(ADDRESS(ROW()+(0), COLUMN()+(-4), 1))*INDIRECT(ADDRESS(ROW()+(0), COLUMN()+(-2), 1)), 2)</f>
        <v>14.280000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198.000000</v>
      </c>
      <c r="H11" s="19"/>
      <c r="I11" s="20">
        <v>0.200000</v>
      </c>
      <c r="J11" s="20"/>
      <c r="K11" s="20">
        <f ca="1">ROUND(INDIRECT(ADDRESS(ROW()+(0), COLUMN()+(-4), 1))*INDIRECT(ADDRESS(ROW()+(0), COLUMN()+(-2), 1)), 2)</f>
        <v>39.600000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0.400000</v>
      </c>
      <c r="H12" s="19"/>
      <c r="I12" s="20">
        <v>25.110000</v>
      </c>
      <c r="J12" s="20"/>
      <c r="K12" s="20">
        <f ca="1">ROUND(INDIRECT(ADDRESS(ROW()+(0), COLUMN()+(-4), 1))*INDIRECT(ADDRESS(ROW()+(0), COLUMN()+(-2), 1)), 2)</f>
        <v>10.040000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0.397000</v>
      </c>
      <c r="H13" s="19"/>
      <c r="I13" s="20">
        <v>1.970000</v>
      </c>
      <c r="J13" s="20"/>
      <c r="K13" s="20">
        <f ca="1">ROUND(INDIRECT(ADDRESS(ROW()+(0), COLUMN()+(-4), 1))*INDIRECT(ADDRESS(ROW()+(0), COLUMN()+(-2), 1)), 2)</f>
        <v>0.780000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0.323000</v>
      </c>
      <c r="H14" s="19"/>
      <c r="I14" s="20">
        <v>13.420000</v>
      </c>
      <c r="J14" s="20"/>
      <c r="K14" s="20">
        <f ca="1">ROUND(INDIRECT(ADDRESS(ROW()+(0), COLUMN()+(-4), 1))*INDIRECT(ADDRESS(ROW()+(0), COLUMN()+(-2), 1)), 2)</f>
        <v>4.330000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0.323000</v>
      </c>
      <c r="H15" s="19"/>
      <c r="I15" s="20">
        <v>8.840000</v>
      </c>
      <c r="J15" s="20"/>
      <c r="K15" s="20">
        <f ca="1">ROUND(INDIRECT(ADDRESS(ROW()+(0), COLUMN()+(-4), 1))*INDIRECT(ADDRESS(ROW()+(0), COLUMN()+(-2), 1)), 2)</f>
        <v>2.860000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2.024000</v>
      </c>
      <c r="H16" s="19"/>
      <c r="I16" s="20">
        <v>8.080000</v>
      </c>
      <c r="J16" s="20"/>
      <c r="K16" s="20">
        <f ca="1">ROUND(INDIRECT(ADDRESS(ROW()+(0), COLUMN()+(-4), 1))*INDIRECT(ADDRESS(ROW()+(0), COLUMN()+(-2), 1)), 2)</f>
        <v>16.350000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1.153000</v>
      </c>
      <c r="H17" s="23"/>
      <c r="I17" s="24">
        <v>8.250000</v>
      </c>
      <c r="J17" s="24"/>
      <c r="K17" s="24">
        <f ca="1">ROUND(INDIRECT(ADDRESS(ROW()+(0), COLUMN()+(-4), 1))*INDIRECT(ADDRESS(ROW()+(0), COLUMN()+(-2), 1)), 2)</f>
        <v>9.510000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104.250000</v>
      </c>
      <c r="J18" s="16"/>
      <c r="K18" s="16">
        <f ca="1">ROUND(INDIRECT(ADDRESS(ROW()+(0), COLUMN()+(-4), 1))*INDIRECT(ADDRESS(ROW()+(0), COLUMN()+(-2), 1))/100, 2)</f>
        <v>2.090000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106.340000</v>
      </c>
      <c r="J19" s="24"/>
      <c r="K19" s="24">
        <f ca="1">ROUND(INDIRECT(ADDRESS(ROW()+(0), COLUMN()+(-4), 1))*INDIRECT(ADDRESS(ROW()+(0), COLUMN()+(-2), 1))/100, 2)</f>
        <v>3.190000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109.530000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