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<sst xmlns="http://schemas.openxmlformats.org/spreadsheetml/2006/main" count="31" uniqueCount="31">
  <si>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</si>
  <si>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DPT011</t>
  </si>
  <si>
    <t xml:space="preserve">m²</t>
  </si>
  <si>
    <t xml:space="preserve">Apertura de hueco en pared interior interior de mampostería vista.</t>
  </si>
  <si>
    <r>
      <rPr>
        <sz val="8.25"/>
        <color rgb="FF000000"/>
        <rFont val="Arial"/>
        <family val="2"/>
      </rPr>
      <t xml:space="preserve">Apertura de hueco para posterior colocación de la carpintería, en pared interior interior de mampostería vista, formada por bloque de concreto de 10 cm de espesor, con martillo neumático, sin afectar a la estabilidad de la pared interior o de los elementos constructivos contiguos, y carga manual sobre camión o contenedor. El precio incluye el corte previo del contorno del hueco, pero no incluye el montaje y desmontaje del apeo del hueco ni la colocación de dinteles.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</si>
  <si>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</si>
  <si>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</si>
  <si>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</si>
  <si>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</si>
  <si>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</si>
  <si>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</si>
  <si>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Equipo y maquinaria</t>
  </si>
  <si>
    <t xml:space="preserve">mq05mai030</t>
  </si>
  <si>
    <t xml:space="preserve">h</t>
  </si>
  <si>
    <t xml:space="preserve">Martillo neumático.</t>
  </si>
  <si>
    <t xml:space="preserve">mq05pdm110</t>
  </si>
  <si>
    <t xml:space="preserve">h</t>
  </si>
  <si>
    <t xml:space="preserve">Compresor portátil diesel media presión 10 m³/min.</t>
  </si>
  <si>
    <t xml:space="preserve">Subtotal equipo y maquinaria:</t>
  </si>
  <si>
    <t xml:space="preserve">Mano de obra</t>
  </si>
  <si>
    <t xml:space="preserve">mo112</t>
  </si>
  <si>
    <t xml:space="preserve">h</t>
  </si>
  <si>
    <t xml:space="preserve">Ayudante de albañilería.</t>
  </si>
  <si>
    <t xml:space="preserve">mo113</t>
  </si>
  <si>
    <t xml:space="preserve">h</t>
  </si>
  <si>
    <t xml:space="preserve">Peón de albañilería.</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</si>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</sst>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2.72" customWidth="1"/>
    <col min="4" max="4" width="12.41" customWidth="1"/>
    <col min="5" max="5" width="47.09" customWidth="1"/>
    <col min="6" max="6" width="21.59" customWidth="1"/>
    <col min="7" max="7" width="16.83"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0.12</v>
      </c>
      <c r="G10" s="12">
        <v>4.57</v>
      </c>
      <c r="H10" s="12">
        <f ca="1">ROUND(INDIRECT(ADDRESS(ROW()+(0), COLUMN()+(-2), 1))*INDIRECT(ADDRESS(ROW()+(0), COLUMN()+(-1), 1)), 2)</f>
        <v>0.55</v>
      </c>
    </row>
    <row r="11" spans="1:8" ht="13.50" thickBot="1" customHeight="1">
      <c r="A11" s="1" t="s">
        <v>15</v>
      </c>
      <c r="B11" s="1"/>
      <c r="C11" s="1"/>
      <c r="D11" s="10" t="s">
        <v>16</v>
      </c>
      <c r="E11" s="1" t="s">
        <v>17</v>
      </c>
      <c r="F11" s="13">
        <v>0.12</v>
      </c>
      <c r="G11" s="14">
        <v>7.74</v>
      </c>
      <c r="H11" s="14">
        <f ca="1">ROUND(INDIRECT(ADDRESS(ROW()+(0), COLUMN()+(-2), 1))*INDIRECT(ADDRESS(ROW()+(0), COLUMN()+(-1), 1)), 2)</f>
        <v>0.93</v>
      </c>
    </row>
    <row r="12" spans="1:8" ht="13.50" thickBot="1" customHeight="1">
      <c r="A12" s="15"/>
      <c r="B12" s="15"/>
      <c r="C12" s="15"/>
      <c r="D12" s="15"/>
      <c r="E12" s="15"/>
      <c r="F12" s="9" t="s">
        <v>18</v>
      </c>
      <c r="G12" s="9"/>
      <c r="H12" s="17">
        <f ca="1">ROUND(SUM(INDIRECT(ADDRESS(ROW()+(-1), COLUMN()+(0), 1)),INDIRECT(ADDRESS(ROW()+(-2), COLUMN()+(0), 1))), 2)</f>
        <v>1.48</v>
      </c>
    </row>
    <row r="13" spans="1:8" ht="13.50" thickBot="1" customHeight="1">
      <c r="A13" s="15">
        <v>2</v>
      </c>
      <c r="B13" s="15"/>
      <c r="C13" s="15"/>
      <c r="D13" s="15"/>
      <c r="E13" s="18" t="s">
        <v>19</v>
      </c>
      <c r="F13" s="18"/>
      <c r="G13" s="15"/>
      <c r="H13" s="15"/>
    </row>
    <row r="14" spans="1:8" ht="13.50" thickBot="1" customHeight="1">
      <c r="A14" s="1" t="s">
        <v>20</v>
      </c>
      <c r="B14" s="1"/>
      <c r="C14" s="1"/>
      <c r="D14" s="10" t="s">
        <v>21</v>
      </c>
      <c r="E14" s="1" t="s">
        <v>22</v>
      </c>
      <c r="F14" s="11">
        <v>0.121</v>
      </c>
      <c r="G14" s="12">
        <v>8.05</v>
      </c>
      <c r="H14" s="12">
        <f ca="1">ROUND(INDIRECT(ADDRESS(ROW()+(0), COLUMN()+(-2), 1))*INDIRECT(ADDRESS(ROW()+(0), COLUMN()+(-1), 1)), 2)</f>
        <v>0.97</v>
      </c>
    </row>
    <row r="15" spans="1:8" ht="13.50" thickBot="1" customHeight="1">
      <c r="A15" s="1" t="s">
        <v>23</v>
      </c>
      <c r="B15" s="1"/>
      <c r="C15" s="1"/>
      <c r="D15" s="10" t="s">
        <v>24</v>
      </c>
      <c r="E15" s="1" t="s">
        <v>25</v>
      </c>
      <c r="F15" s="13">
        <v>0.129</v>
      </c>
      <c r="G15" s="14">
        <v>7.91</v>
      </c>
      <c r="H15" s="14">
        <f ca="1">ROUND(INDIRECT(ADDRESS(ROW()+(0), COLUMN()+(-2), 1))*INDIRECT(ADDRESS(ROW()+(0), COLUMN()+(-1), 1)), 2)</f>
        <v>1.02</v>
      </c>
    </row>
    <row r="16" spans="1:8" ht="13.50" thickBot="1" customHeight="1">
      <c r="A16" s="15"/>
      <c r="B16" s="15"/>
      <c r="C16" s="15"/>
      <c r="D16" s="15"/>
      <c r="E16" s="15"/>
      <c r="F16" s="9" t="s">
        <v>26</v>
      </c>
      <c r="G16" s="9"/>
      <c r="H16" s="17">
        <f ca="1">ROUND(SUM(INDIRECT(ADDRESS(ROW()+(-1), COLUMN()+(0), 1)),INDIRECT(ADDRESS(ROW()+(-2), COLUMN()+(0), 1))), 2)</f>
        <v>1.99</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1)),INDIRECT(ADDRESS(ROW()+(-6), COLUMN()+(1), 1))), 2)</f>
        <v>3.47</v>
      </c>
      <c r="H18" s="14">
        <f ca="1">ROUND(INDIRECT(ADDRESS(ROW()+(0), COLUMN()+(-2), 1))*INDIRECT(ADDRESS(ROW()+(0), COLUMN()+(-1), 1))/100, 2)</f>
        <v>0.07</v>
      </c>
    </row>
    <row r="19" spans="1:8" ht="13.50" thickBot="1" customHeight="1">
      <c r="A19" s="8"/>
      <c r="B19" s="8"/>
      <c r="C19" s="8"/>
      <c r="D19" s="8"/>
      <c r="E19" s="8"/>
      <c r="F19" s="21" t="s">
        <v>30</v>
      </c>
      <c r="G19" s="21"/>
      <c r="H19" s="22">
        <f ca="1">ROUND(SUM(INDIRECT(ADDRESS(ROW()+(-1), COLUMN()+(0), 1)),INDIRECT(ADDRESS(ROW()+(-3), COLUMN()+(0), 1)),INDIRECT(ADDRESS(ROW()+(-7), COLUMN()+(0), 1))), 2)</f>
        <v>3.54</v>
      </c>
    </row>
  </sheetData>
  <mergeCells count="21">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A16:C16"/>
    <mergeCell ref="F16:G16"/>
    <mergeCell ref="A17:C17"/>
    <mergeCell ref="E17:F17"/>
    <mergeCell ref="A18:C18"/>
    <mergeCell ref="A19:C19"/>
    <mergeCell ref="F19:G19"/>
  </mergeCells>
  <pageMargins left="0.147638" right="0.147638" top="0.206693" bottom="0.206693" header="0.0" footer="0.0"/>
  <pageSetup paperSize="9" orientation="portrait"/>
  <rowBreaks count="0" manualBreakCount="0">
    </rowBreaks>
</worksheet>
</file>