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<sst xmlns="http://schemas.openxmlformats.org/spreadsheetml/2006/main" count="49" uniqueCount="49">
  <si>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</si>
  <si>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CPI040</t>
  </si>
  <si>
    <t xml:space="preserve">m</t>
  </si>
  <si>
    <t xml:space="preserve">Pilote de extracción con entubación recuperable.</t>
  </si>
  <si>
    <r>
      <rPr>
        <sz val="8.25"/>
        <color rgb="FF000000"/>
        <rFont val="Arial"/>
        <family val="2"/>
      </rPr>
      <t xml:space="preserve">Pilote de fundación de concreto armado de 45 cm de diámetro, para grupo de pilotes, de hasta 15 m de profundidad. Ejecutado por extracción de tierras, en terreno de menos de 25 kg/cm² de resistencia, mediante sistema mecánico que se desplaza por el interior de una entubación recuperable de menos de 6 m de longitud, y posterior vaciado continuo del pilote. Realizado con concreto f'c=210 kg/cm² (3000 psi), clase de exposición F0 S0 P0 C0, tamaño máximo del agregado 9,5 mm (3/8" ASTM Nº 8), consistencia fluida, premezclado, y vaciado desde camión a través de tubo Tremie, y acero Grado 60 (fy=4200 kg/cm²), con una cuantía aproximada de 6,85 kg/m. Incluso alambre de atar y separadores. El precio incluye el transporte, la instalación, el montaje y el desmontaje del equipo mecánico,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</si>
  <si>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</si>
  <si>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</si>
  <si>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</si>
  <si>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</si>
  <si>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</si>
  <si>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</si>
  <si>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</si>
  <si>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mt07aco020k</t>
  </si>
  <si>
    <t xml:space="preserve">Ud</t>
  </si>
  <si>
    <t xml:space="preserve">Separador homologado para pilotes.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</si>
  <si>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</si>
  <si>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</si>
  <si>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</si>
  <si>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</si>
  <si>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</si>
  <si>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</si>
  <si>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mt10haf100aga</t>
  </si>
  <si>
    <t xml:space="preserve">m³</t>
  </si>
  <si>
    <t xml:space="preserve">Concreto f'c=210 kg/cm² (3000 psi), clase de exposición F0 S0 P0 C0, tamaño máximo del agregado 9,5 mm (3/8" ASTM Nº 8), consistencia fluida, premezclado, según ACI 318.</t>
  </si>
  <si>
    <t xml:space="preserve">Subtotal materiales:</t>
  </si>
  <si>
    <t xml:space="preserve">Equipo y maquinaria</t>
  </si>
  <si>
    <t xml:space="preserve">mq03pii104a</t>
  </si>
  <si>
    <t xml:space="preserve">h</t>
  </si>
  <si>
    <t xml:space="preserve">Equipo completo para perforación de pilote de extracción con entubación recuperable.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</si>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</sst>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1.02" customWidth="1"/>
    <col min="4" max="4" width="7.65" customWidth="1"/>
    <col min="5" max="5" width="67.83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</v>
      </c>
      <c r="G10" s="12">
        <v>0.14</v>
      </c>
      <c r="H10" s="12">
        <f ca="1">ROUND(INDIRECT(ADDRESS(ROW()+(0), COLUMN()+(-2), 1))*INDIRECT(ADDRESS(ROW()+(0), COLUMN()+(-1), 1)), 2)</f>
        <v>0.42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7.193</v>
      </c>
      <c r="G11" s="12">
        <v>0.92</v>
      </c>
      <c r="H11" s="12">
        <f ca="1">ROUND(INDIRECT(ADDRESS(ROW()+(0), COLUMN()+(-2), 1))*INDIRECT(ADDRESS(ROW()+(0), COLUMN()+(-1), 1)), 2)</f>
        <v>6.62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0.048</v>
      </c>
      <c r="G12" s="12">
        <v>2.04</v>
      </c>
      <c r="H12" s="12">
        <f ca="1">ROUND(INDIRECT(ADDRESS(ROW()+(0), COLUMN()+(-2), 1))*INDIRECT(ADDRESS(ROW()+(0), COLUMN()+(-1), 1)), 2)</f>
        <v>0.1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0.183</v>
      </c>
      <c r="G13" s="14">
        <v>139.51</v>
      </c>
      <c r="H13" s="14">
        <f ca="1">ROUND(INDIRECT(ADDRESS(ROW()+(0), COLUMN()+(-2), 1))*INDIRECT(ADDRESS(ROW()+(0), COLUMN()+(-1), 1)), 2)</f>
        <v>25.53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32.67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24.0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0.174</v>
      </c>
      <c r="G16" s="14">
        <v>746.97</v>
      </c>
      <c r="H16" s="14">
        <f ca="1">ROUND(INDIRECT(ADDRESS(ROW()+(0), COLUMN()+(-2), 1))*INDIRECT(ADDRESS(ROW()+(0), COLUMN()+(-1), 1)), 2)</f>
        <v>129.97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129.97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0.049</v>
      </c>
      <c r="G19" s="12">
        <v>19.38</v>
      </c>
      <c r="H19" s="12">
        <f ca="1">ROUND(INDIRECT(ADDRESS(ROW()+(0), COLUMN()+(-2), 1))*INDIRECT(ADDRESS(ROW()+(0), COLUMN()+(-1), 1)), 2)</f>
        <v>0.95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0.07</v>
      </c>
      <c r="G20" s="12">
        <v>12.42</v>
      </c>
      <c r="H20" s="12">
        <f ca="1">ROUND(INDIRECT(ADDRESS(ROW()+(0), COLUMN()+(-2), 1))*INDIRECT(ADDRESS(ROW()+(0), COLUMN()+(-1), 1)), 2)</f>
        <v>0.87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0.124</v>
      </c>
      <c r="G21" s="12">
        <v>19.38</v>
      </c>
      <c r="H21" s="12">
        <f ca="1">ROUND(INDIRECT(ADDRESS(ROW()+(0), COLUMN()+(-2), 1))*INDIRECT(ADDRESS(ROW()+(0), COLUMN()+(-1), 1)), 2)</f>
        <v>2.4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3">
        <v>0.191</v>
      </c>
      <c r="G22" s="14">
        <v>12.42</v>
      </c>
      <c r="H22" s="14">
        <f ca="1">ROUND(INDIRECT(ADDRESS(ROW()+(0), COLUMN()+(-2), 1))*INDIRECT(ADDRESS(ROW()+(0), COLUMN()+(-1), 1)), 2)</f>
        <v>2.37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6.59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19"/>
      <c r="D25" s="20" t="s">
        <v>45</v>
      </c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169.23</v>
      </c>
      <c r="H25" s="14">
        <f ca="1">ROUND(INDIRECT(ADDRESS(ROW()+(0), COLUMN()+(-2), 1))*INDIRECT(ADDRESS(ROW()+(0), COLUMN()+(-1), 1))/100, 2)</f>
        <v>3.38</v>
      </c>
    </row>
    <row r="26" spans="1:8" ht="13.50" thickBot="1" customHeight="1">
      <c r="A26" s="21" t="s">
        <v>47</v>
      </c>
      <c r="B26" s="21"/>
      <c r="C26" s="21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172.61</v>
      </c>
    </row>
  </sheetData>
  <mergeCells count="3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