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<sst xmlns="http://schemas.openxmlformats.org/spreadsheetml/2006/main" count="76" uniqueCount="76">
  <si>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</si>
  <si>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ANS020</t>
  </si>
  <si>
    <t xml:space="preserve">m²</t>
  </si>
  <si>
    <t xml:space="preserve">Falso piso ventilado de concreto.</t>
  </si>
  <si>
    <r>
      <rPr>
        <sz val="8.25"/>
        <color rgb="FF000000"/>
        <rFont val="Arial"/>
        <family val="2"/>
      </rPr>
      <t xml:space="preserve">Falso piso ventilado de concreto armado de 20+4 cm de canto, sobre cimbra perdida de módulos de polipropileno reciclado, realizado con concreto f'c=210 kg/cm² (3000 psi), clase de exposición F0 S0 P0 C0, tamaño máximo del agregado 25 mm (1" ASTM Nº 57), consistencia blanda, preparado en obra, y vaciado con medios manuales, y malla electrosoldada tipo 6x6 6/6 de acero Grado 70, con barras separadas 15,24x15,24 cm de Ø 4,88 mm como armadura de reparto, colocada sobre separadores homologados en capa de compresión de 4 cm de espesor; con juntas de retracción de 5 mm de espesor, mediante corte con disco de diamante; apoyado todo ello sobre base de concreto pobre. Incluso panel de poliestireno expandido de 3 cm de espesor, para la ejecución de juntas de expansión. El precio no incluye la capa de plantilla.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</si>
  <si>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</si>
  <si>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</si>
  <si>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</si>
  <si>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</si>
  <si>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</si>
  <si>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</si>
  <si>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</si>
  <si>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mt07cid010j</t>
  </si>
  <si>
    <t xml:space="preserve">m²</t>
  </si>
  <si>
    <t xml:space="preserve">Cimbra perdida de módulos de polipropileno reciclado, de 50x50x20 cm, para losas sobre relleno y losas sanitarias ventiladas.</t>
  </si>
  <si>
    <t xml:space="preserve">mt07aco110c</t>
  </si>
  <si>
    <t xml:space="preserve">kg</t>
  </si>
  <si>
    <t xml:space="preserve">Acero en varillas corrugadas, Grado 60 (fy=4200 kg/cm²), de varios diámetros, según ASTM A 615.</t>
  </si>
  <si>
    <t xml:space="preserve">mt08var050</t>
  </si>
  <si>
    <t xml:space="preserve">kg</t>
  </si>
  <si>
    <t xml:space="preserve">Alambre galvanizado para atar, de 1,30 mm de diámetro.</t>
  </si>
  <si>
    <t xml:space="preserve">mt07ame120ee</t>
  </si>
  <si>
    <t xml:space="preserve">m²</t>
  </si>
  <si>
    <t xml:space="preserve">Malla electrosoldada tipo 6x6 6/6 de acero Grado 70, con varillas lisas espaciadas 15,24x15,24 cm de 4,88 mm de diámetro, según ASTM A 185 y ASTM A 497.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</si>
  <si>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</si>
  <si>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</si>
  <si>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</si>
  <si>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</si>
  <si>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</si>
  <si>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</si>
  <si>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</si>
  <si>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</si>
  <si>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 de tamaño máximo 25 mm (1" ASTM Nº 57).</t>
  </si>
  <si>
    <t xml:space="preserve">mt08cem000h</t>
  </si>
  <si>
    <t xml:space="preserve">kg</t>
  </si>
  <si>
    <t xml:space="preserve">Cemento gris en sacos.</t>
  </si>
  <si>
    <t xml:space="preserve">mt07aco020o</t>
  </si>
  <si>
    <t xml:space="preserve">Ud</t>
  </si>
  <si>
    <t xml:space="preserve">Separador homologado para malla electrosoldada.</t>
  </si>
  <si>
    <t xml:space="preserve">mt16pea020c</t>
  </si>
  <si>
    <t xml:space="preserve">m²</t>
  </si>
  <si>
    <t xml:space="preserve">Panel rígido de poliestireno expandido, mecanizado lateral recto, de 30 mm de espesor, resistencia térmica 0,8 m²K/W, conductividad térmica 0,036 W/(mK), para junta de dilatación.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</si>
  <si>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</si>
  <si>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</si>
  <si>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</si>
  <si>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</si>
  <si>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</si>
  <si>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</si>
  <si>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</si>
  <si>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Concretera.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</si>
  <si>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</si>
  <si>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</si>
  <si>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</si>
  <si>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</si>
  <si>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</si>
  <si>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</si>
  <si>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</si>
  <si>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Cimbrero.</t>
  </si>
  <si>
    <t xml:space="preserve">mo091</t>
  </si>
  <si>
    <t xml:space="preserve">h</t>
  </si>
  <si>
    <t xml:space="preserve">Principiante de cimbrero.</t>
  </si>
  <si>
    <t xml:space="preserve">mo043</t>
  </si>
  <si>
    <t xml:space="preserve">h</t>
  </si>
  <si>
    <t xml:space="preserve">Reforzador.</t>
  </si>
  <si>
    <t xml:space="preserve">mo090</t>
  </si>
  <si>
    <t xml:space="preserve">h</t>
  </si>
  <si>
    <t xml:space="preserve">Principiante de reforzador.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</si>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</sst>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69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12.7</v>
      </c>
      <c r="H10" s="12">
        <f ca="1">ROUND(INDIRECT(ADDRESS(ROW()+(0), COLUMN()+(-2), 1))*INDIRECT(ADDRESS(ROW()+(0), COLUMN()+(-1), 1)), 2)</f>
        <v>13.34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0.89</v>
      </c>
      <c r="H11" s="12">
        <f ca="1">ROUND(INDIRECT(ADDRESS(ROW()+(0), COLUMN()+(-2), 1))*INDIRECT(ADDRESS(ROW()+(0), COLUMN()+(-1), 1)), 2)</f>
        <v>1.78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1.45</v>
      </c>
      <c r="H12" s="12">
        <f ca="1">ROUND(INDIRECT(ADDRESS(ROW()+(0), COLUMN()+(-2), 1))*INDIRECT(ADDRESS(ROW()+(0), COLUMN()+(-1), 1)), 2)</f>
        <v>0.01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2.42</v>
      </c>
      <c r="H13" s="12">
        <f ca="1">ROUND(INDIRECT(ADDRESS(ROW()+(0), COLUMN()+(-2), 1))*INDIRECT(ADDRESS(ROW()+(0), COLUMN()+(-1), 1)), 2)</f>
        <v>2.66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1.97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0.054</v>
      </c>
      <c r="G15" s="12">
        <v>19.48</v>
      </c>
      <c r="H15" s="12">
        <f ca="1">ROUND(INDIRECT(ADDRESS(ROW()+(0), COLUMN()+(-2), 1))*INDIRECT(ADDRESS(ROW()+(0), COLUMN()+(-1), 1)), 2)</f>
        <v>1.05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0.081</v>
      </c>
      <c r="G16" s="12">
        <v>25.27</v>
      </c>
      <c r="H16" s="12">
        <f ca="1">ROUND(INDIRECT(ADDRESS(ROW()+(0), COLUMN()+(-2), 1))*INDIRECT(ADDRESS(ROW()+(0), COLUMN()+(-1), 1)), 2)</f>
        <v>2.05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33.915</v>
      </c>
      <c r="G17" s="12">
        <v>0.19</v>
      </c>
      <c r="H17" s="12">
        <f ca="1">ROUND(INDIRECT(ADDRESS(ROW()+(0), COLUMN()+(-2), 1))*INDIRECT(ADDRESS(ROW()+(0), COLUMN()+(-1), 1)), 2)</f>
        <v>6.44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0.1</v>
      </c>
      <c r="H18" s="12">
        <f ca="1">ROUND(INDIRECT(ADDRESS(ROW()+(0), COLUMN()+(-2), 1))*INDIRECT(ADDRESS(ROW()+(0), COLUMN()+(-1), 1)), 2)</f>
        <v>0.1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0.092</v>
      </c>
      <c r="G19" s="14">
        <v>2.84</v>
      </c>
      <c r="H19" s="14">
        <f ca="1">ROUND(INDIRECT(ADDRESS(ROW()+(0), COLUMN()+(-2), 1))*INDIRECT(ADDRESS(ROW()+(0), COLUMN()+(-1), 1)), 2)</f>
        <v>0.26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27.73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0.082</v>
      </c>
      <c r="G22" s="12">
        <v>5.23</v>
      </c>
      <c r="H22" s="12">
        <f ca="1">ROUND(INDIRECT(ADDRESS(ROW()+(0), COLUMN()+(-2), 1))*INDIRECT(ADDRESS(ROW()+(0), COLUMN()+(-1), 1)), 2)</f>
        <v>0.43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0.058</v>
      </c>
      <c r="G23" s="12">
        <v>1.88</v>
      </c>
      <c r="H23" s="12">
        <f ca="1">ROUND(INDIRECT(ADDRESS(ROW()+(0), COLUMN()+(-2), 1))*INDIRECT(ADDRESS(ROW()+(0), COLUMN()+(-1), 1)), 2)</f>
        <v>0.11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0.075</v>
      </c>
      <c r="G24" s="14">
        <v>10.63</v>
      </c>
      <c r="H24" s="14">
        <f ca="1">ROUND(INDIRECT(ADDRESS(ROW()+(0), COLUMN()+(-2), 1))*INDIRECT(ADDRESS(ROW()+(0), COLUMN()+(-1), 1)), 2)</f>
        <v>0.8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1.34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0.012</v>
      </c>
      <c r="G27" s="12">
        <v>13.49</v>
      </c>
      <c r="H27" s="12">
        <f ca="1">ROUND(INDIRECT(ADDRESS(ROW()+(0), COLUMN()+(-2), 1))*INDIRECT(ADDRESS(ROW()+(0), COLUMN()+(-1), 1)), 2)</f>
        <v>0.16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0.012</v>
      </c>
      <c r="G28" s="12">
        <v>8.6</v>
      </c>
      <c r="H28" s="12">
        <f ca="1">ROUND(INDIRECT(ADDRESS(ROW()+(0), COLUMN()+(-2), 1))*INDIRECT(ADDRESS(ROW()+(0), COLUMN()+(-1), 1)), 2)</f>
        <v>0.1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0.021</v>
      </c>
      <c r="G29" s="12">
        <v>13.49</v>
      </c>
      <c r="H29" s="12">
        <f ca="1">ROUND(INDIRECT(ADDRESS(ROW()+(0), COLUMN()+(-2), 1))*INDIRECT(ADDRESS(ROW()+(0), COLUMN()+(-1), 1)), 2)</f>
        <v>0.28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0.021</v>
      </c>
      <c r="G30" s="12">
        <v>8.6</v>
      </c>
      <c r="H30" s="12">
        <f ca="1">ROUND(INDIRECT(ADDRESS(ROW()+(0), COLUMN()+(-2), 1))*INDIRECT(ADDRESS(ROW()+(0), COLUMN()+(-1), 1)), 2)</f>
        <v>0.18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0.077</v>
      </c>
      <c r="G31" s="14">
        <v>8.05</v>
      </c>
      <c r="H31" s="14">
        <f ca="1">ROUND(INDIRECT(ADDRESS(ROW()+(0), COLUMN()+(-2), 1))*INDIRECT(ADDRESS(ROW()+(0), COLUMN()+(-1), 1)), 2)</f>
        <v>0.62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1.34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1)),INDIRECT(ADDRESS(ROW()+(-9), COLUMN()+(1), 1)),INDIRECT(ADDRESS(ROW()+(-14), COLUMN()+(1), 1))), 2)</f>
        <v>30.41</v>
      </c>
      <c r="H34" s="14">
        <f ca="1">ROUND(INDIRECT(ADDRESS(ROW()+(0), COLUMN()+(-2), 1))*INDIRECT(ADDRESS(ROW()+(0), COLUMN()+(-1), 1))/100, 2)</f>
        <v>0.61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1)),INDIRECT(ADDRESS(ROW()+(-10), COLUMN()+(0), 1)),INDIRECT(ADDRESS(ROW()+(-15), COLUMN()+(0), 1))), 2)</f>
        <v>31.02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