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<sst xmlns="http://schemas.openxmlformats.org/spreadsheetml/2006/main" count="34" uniqueCount="34">
  <si>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</si>
  <si>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YSB040</t>
  </si>
  <si>
    <t xml:space="preserve">m</t>
  </si>
  <si>
    <t xml:space="preserve">Cascada luminosa.</t>
  </si>
  <si>
    <r>
      <rPr>
        <sz val="8.25"/>
        <color rgb="FF000000"/>
        <rFont val="Arial"/>
        <family val="2"/>
      </rPr>
      <t xml:space="preserve">Cascada luminosa sincronizada para balizamiento provisional, formada por bases de goma reciclada de 800x400x120 mm, balizas de seguridad con bandas reflectantes de color rojo y blanco, colocadas cada 3 m y focos de color ámbar, con lámpara Súper Led, alimentados con pilas de 6 V 4LR25. Amortizables las bases en 10 usos, las balizas en 10 usos y los focos en 10 usos.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</si>
  <si>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</si>
  <si>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</si>
  <si>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</si>
  <si>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</si>
  <si>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</si>
  <si>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</si>
  <si>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</si>
  <si>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mt50bal070</t>
  </si>
  <si>
    <t xml:space="preserve">Ud</t>
  </si>
  <si>
    <t xml:space="preserve">Base de goma reciclada de 800x400x120 mm, para sujeción de baliza de seguridad.</t>
  </si>
  <si>
    <t xml:space="preserve">mt50bal071</t>
  </si>
  <si>
    <t xml:space="preserve">Ud</t>
  </si>
  <si>
    <t xml:space="preserve">Baliza de seguridad con bandas reflectantes por ambas caras de color rojo y blanco, para sujeción de focos de cascada luminosa, adaptable a base de goma.</t>
  </si>
  <si>
    <t xml:space="preserve">mt50bal075</t>
  </si>
  <si>
    <t xml:space="preserve">Ud</t>
  </si>
  <si>
    <t xml:space="preserve">Foco para cascada luminosa, de color ámbar, con lámpara Súper Led y lente de 200 mm de diámetro.</t>
  </si>
  <si>
    <t xml:space="preserve">mt50bal041b</t>
  </si>
  <si>
    <t xml:space="preserve">Ud</t>
  </si>
  <si>
    <t xml:space="preserve">Pila de 6V tipo 4LR25 alcalina.</t>
  </si>
  <si>
    <t xml:space="preserve">Subtotal materiales:</t>
  </si>
  <si>
    <t xml:space="preserve">Mano de obra</t>
  </si>
  <si>
    <t xml:space="preserve">mo120</t>
  </si>
  <si>
    <t xml:space="preserve">h</t>
  </si>
  <si>
    <t xml:space="preserve">Peón Seguridad y Salud.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</si>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</sst>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87" customWidth="1"/>
    <col min="4" max="4" width="5.78" customWidth="1"/>
    <col min="5" max="5" width="76.16" customWidth="1"/>
    <col min="6" max="6" width="13.60" customWidth="1"/>
    <col min="7" max="7" width="10.3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0.045</v>
      </c>
      <c r="G10" s="12">
        <v>74.04</v>
      </c>
      <c r="H10" s="12">
        <f ca="1">ROUND(INDIRECT(ADDRESS(ROW()+(0), COLUMN()+(-2), 1))*INDIRECT(ADDRESS(ROW()+(0), COLUMN()+(-1), 1)), 2)</f>
        <v>3.33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0.045</v>
      </c>
      <c r="G11" s="12">
        <v>133.07</v>
      </c>
      <c r="H11" s="12">
        <f ca="1">ROUND(INDIRECT(ADDRESS(ROW()+(0), COLUMN()+(-2), 1))*INDIRECT(ADDRESS(ROW()+(0), COLUMN()+(-1), 1)), 2)</f>
        <v>5.99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0.045</v>
      </c>
      <c r="G12" s="12">
        <v>338.18</v>
      </c>
      <c r="H12" s="12">
        <f ca="1">ROUND(INDIRECT(ADDRESS(ROW()+(0), COLUMN()+(-2), 1))*INDIRECT(ADDRESS(ROW()+(0), COLUMN()+(-1), 1)), 2)</f>
        <v>15.22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0.315</v>
      </c>
      <c r="G13" s="14">
        <v>25.61</v>
      </c>
      <c r="H13" s="14">
        <f ca="1">ROUND(INDIRECT(ADDRESS(ROW()+(0), COLUMN()+(-2), 1))*INDIRECT(ADDRESS(ROW()+(0), COLUMN()+(-1), 1)), 2)</f>
        <v>8.07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32.61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0.56</v>
      </c>
      <c r="G16" s="14">
        <v>11.01</v>
      </c>
      <c r="H16" s="14">
        <f ca="1">ROUND(INDIRECT(ADDRESS(ROW()+(0), COLUMN()+(-2), 1))*INDIRECT(ADDRESS(ROW()+(0), COLUMN()+(-1), 1)), 2)</f>
        <v>6.17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6.17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1)),INDIRECT(ADDRESS(ROW()+(-5), COLUMN()+(1), 1))), 2)</f>
        <v>38.78</v>
      </c>
      <c r="H19" s="14">
        <f ca="1">ROUND(INDIRECT(ADDRESS(ROW()+(0), COLUMN()+(-2), 1))*INDIRECT(ADDRESS(ROW()+(0), COLUMN()+(-1), 1))/100, 2)</f>
        <v>0.78</v>
      </c>
    </row>
    <row r="20" spans="1:8" ht="13.50" thickBot="1" customHeight="1">
      <c r="A20" s="8"/>
      <c r="B20" s="8"/>
      <c r="C20" s="8"/>
      <c r="D20" s="8"/>
      <c r="E20" s="8"/>
      <c r="F20" s="21" t="s">
        <v>33</v>
      </c>
      <c r="G20" s="21"/>
      <c r="H20" s="22">
        <f ca="1">ROUND(SUM(INDIRECT(ADDRESS(ROW()+(-1), COLUMN()+(0), 1)),INDIRECT(ADDRESS(ROW()+(-3), COLUMN()+(0), 1)),INDIRECT(ADDRESS(ROW()+(-6), COLUMN()+(0), 1))), 2)</f>
        <v>39.56</v>
      </c>
    </row>
  </sheetData>
  <mergeCells count="36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