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<sst xmlns="http://schemas.openxmlformats.org/spreadsheetml/2006/main" count="52" uniqueCount="52">
  <si>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</si>
  <si>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CCG010</t>
  </si>
  <si>
    <t xml:space="preserve">m³</t>
  </si>
  <si>
    <t xml:space="preserve">Muro de gaviones.</t>
  </si>
  <si>
    <r>
      <rPr>
        <sz val="8.25"/>
        <color rgb="FF000000"/>
        <rFont val="Arial"/>
        <family val="2"/>
      </rPr>
      <t xml:space="preserve">Muro de gaviones compuesto por caja de 3x1x1 m de malla de triple torsión, hexagonal, de 50x70 mm, de alambre de acero galvanizado de 2,00 mm de diámetro, rellena de piedra caliza de aportación de granulometría comprendida entre 100 y 200 mm, colocada con retroexcavadora sobre neumáticos. Incluso elementos de apuntalamiento necesarios para su alineación y aplomado, cable de acero para sujeción de la caja y tubos de PVC para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</si>
  <si>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</si>
  <si>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</si>
  <si>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</si>
  <si>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</si>
  <si>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</si>
  <si>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</si>
  <si>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</si>
  <si>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mt07ame520e</t>
  </si>
  <si>
    <t xml:space="preserve">Ud</t>
  </si>
  <si>
    <t xml:space="preserve">Caja de 3x1x1 m de malla de triple torsión, hexagonal, de 50x70 mm, de alambre de acero galvanizado de 2 mm de diámetro, para gavión.</t>
  </si>
  <si>
    <t xml:space="preserve">mt50spr100a</t>
  </si>
  <si>
    <t xml:space="preserve">m</t>
  </si>
  <si>
    <t xml:space="preserve">Cable de acero de 2 mm de diámetro, para sujeción de malla de triple torsión.</t>
  </si>
  <si>
    <t xml:space="preserve">mt50spa052b</t>
  </si>
  <si>
    <t xml:space="preserve">m</t>
  </si>
  <si>
    <t xml:space="preserve">Tablón de madera de pino, de 20x7,2 cm.</t>
  </si>
  <si>
    <t xml:space="preserve">mt50spa101</t>
  </si>
  <si>
    <t xml:space="preserve">kg</t>
  </si>
  <si>
    <t xml:space="preserve">Clavos de acero.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</si>
  <si>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</si>
  <si>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</si>
  <si>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</si>
  <si>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mt06psm010a</t>
  </si>
  <si>
    <t xml:space="preserve">m³</t>
  </si>
  <si>
    <t xml:space="preserve">Piedra caliza de granulometría comprendida entre 100 y 200 mm.</t>
  </si>
  <si>
    <t xml:space="preserve">Subtotal materiales:</t>
  </si>
  <si>
    <t xml:space="preserve">Equipo y maquinaria</t>
  </si>
  <si>
    <t xml:space="preserve">mq01exn020a</t>
  </si>
  <si>
    <t xml:space="preserve">h</t>
  </si>
  <si>
    <t xml:space="preserve">Retroexcavadora hidráulica sobre neumáticos, de 105 kW.</t>
  </si>
  <si>
    <t xml:space="preserve">mq04cab010c</t>
  </si>
  <si>
    <t xml:space="preserve">h</t>
  </si>
  <si>
    <t xml:space="preserve">Camión basculante de 12 t de carga, de 162 kW.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</si>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</sst>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5.78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0.35</v>
      </c>
      <c r="G10" s="12">
        <v>52.89</v>
      </c>
      <c r="H10" s="12">
        <f ca="1">ROUND(INDIRECT(ADDRESS(ROW()+(0), COLUMN()+(-2), 1))*INDIRECT(ADDRESS(ROW()+(0), COLUMN()+(-1), 1)), 2)</f>
        <v>18.51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1.75</v>
      </c>
      <c r="G11" s="12">
        <v>1.47</v>
      </c>
      <c r="H11" s="12">
        <f ca="1">ROUND(INDIRECT(ADDRESS(ROW()+(0), COLUMN()+(-2), 1))*INDIRECT(ADDRESS(ROW()+(0), COLUMN()+(-1), 1)), 2)</f>
        <v>2.57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5.81</v>
      </c>
      <c r="H12" s="12">
        <f ca="1">ROUND(INDIRECT(ADDRESS(ROW()+(0), COLUMN()+(-2), 1))*INDIRECT(ADDRESS(ROW()+(0), COLUMN()+(-1), 1)), 2)</f>
        <v>1.74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0.075</v>
      </c>
      <c r="G13" s="12">
        <v>1.72</v>
      </c>
      <c r="H13" s="12">
        <f ca="1">ROUND(INDIRECT(ADDRESS(ROW()+(0), COLUMN()+(-2), 1))*INDIRECT(ADDRESS(ROW()+(0), COLUMN()+(-1), 1)), 2)</f>
        <v>0.13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0.05</v>
      </c>
      <c r="G14" s="12">
        <v>4.69</v>
      </c>
      <c r="H14" s="12">
        <f ca="1">ROUND(INDIRECT(ADDRESS(ROW()+(0), COLUMN()+(-2), 1))*INDIRECT(ADDRESS(ROW()+(0), COLUMN()+(-1), 1)), 2)</f>
        <v>0.23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1.1</v>
      </c>
      <c r="G15" s="14">
        <v>24.74</v>
      </c>
      <c r="H15" s="14">
        <f ca="1">ROUND(INDIRECT(ADDRESS(ROW()+(0), COLUMN()+(-2), 1))*INDIRECT(ADDRESS(ROW()+(0), COLUMN()+(-1), 1)), 2)</f>
        <v>27.21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50.39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0.323</v>
      </c>
      <c r="G18" s="12">
        <v>52.44</v>
      </c>
      <c r="H18" s="12">
        <f ca="1">ROUND(INDIRECT(ADDRESS(ROW()+(0), COLUMN()+(-2), 1))*INDIRECT(ADDRESS(ROW()+(0), COLUMN()+(-1), 1)), 2)</f>
        <v>16.94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0.269</v>
      </c>
      <c r="G19" s="14">
        <v>45.55</v>
      </c>
      <c r="H19" s="14">
        <f ca="1">ROUND(INDIRECT(ADDRESS(ROW()+(0), COLUMN()+(-2), 1))*INDIRECT(ADDRESS(ROW()+(0), COLUMN()+(-1), 1)), 2)</f>
        <v>12.25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29.19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0.33</v>
      </c>
      <c r="G22" s="12">
        <v>12.93</v>
      </c>
      <c r="H22" s="12">
        <f ca="1">ROUND(INDIRECT(ADDRESS(ROW()+(0), COLUMN()+(-2), 1))*INDIRECT(ADDRESS(ROW()+(0), COLUMN()+(-1), 1)), 2)</f>
        <v>4.27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1.649</v>
      </c>
      <c r="G23" s="14">
        <v>8.24</v>
      </c>
      <c r="H23" s="14">
        <f ca="1">ROUND(INDIRECT(ADDRESS(ROW()+(0), COLUMN()+(-2), 1))*INDIRECT(ADDRESS(ROW()+(0), COLUMN()+(-1), 1)), 2)</f>
        <v>13.59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17.86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1)),INDIRECT(ADDRESS(ROW()+(-10), COLUMN()+(1), 1))), 2)</f>
        <v>97.44</v>
      </c>
      <c r="H26" s="14">
        <f ca="1">ROUND(INDIRECT(ADDRESS(ROW()+(0), COLUMN()+(-2), 1))*INDIRECT(ADDRESS(ROW()+(0), COLUMN()+(-1), 1))/100, 2)</f>
        <v>1.95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1)),INDIRECT(ADDRESS(ROW()+(-11), COLUMN()+(0), 1))), 2)</f>
        <v>99.39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